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UDE\2018\PDF\"/>
    </mc:Choice>
  </mc:AlternateContent>
  <bookViews>
    <workbookView xWindow="0" yWindow="0" windowWidth="24000" windowHeight="9735" tabRatio="946" firstSheet="8" activeTab="20"/>
  </bookViews>
  <sheets>
    <sheet name="Notas a los Edos Financieros" sheetId="1" r:id="rId1"/>
    <sheet name="ESF-01" sheetId="2" r:id="rId2"/>
    <sheet name="ESF-02 " sheetId="3" r:id="rId3"/>
    <sheet name="ESF-03" sheetId="4" r:id="rId4"/>
    <sheet name="ESF-05" sheetId="5" r:id="rId5"/>
    <sheet name="ESF-06 " sheetId="6" r:id="rId6"/>
    <sheet name="ESF-07" sheetId="7" r:id="rId7"/>
    <sheet name="ESF-08" sheetId="8" r:id="rId8"/>
    <sheet name="ESF-09" sheetId="9" r:id="rId9"/>
    <sheet name="ESF-10" sheetId="10" r:id="rId10"/>
    <sheet name="ESF-11" sheetId="11" r:id="rId11"/>
    <sheet name="ESF-12 " sheetId="12" r:id="rId12"/>
    <sheet name="ESF-13" sheetId="13" r:id="rId13"/>
    <sheet name="ESF-14" sheetId="14" r:id="rId14"/>
    <sheet name="ESF-15" sheetId="15" r:id="rId15"/>
    <sheet name="ERA-01" sheetId="16" r:id="rId16"/>
    <sheet name="ERA-02" sheetId="17" r:id="rId17"/>
    <sheet name="ERA-03 " sheetId="18" r:id="rId18"/>
    <sheet name="VHP-01" sheetId="19" r:id="rId19"/>
    <sheet name="VHP-02" sheetId="20" r:id="rId20"/>
    <sheet name="EFE" sheetId="26" r:id="rId21"/>
    <sheet name="EFE-01  " sheetId="21" r:id="rId22"/>
    <sheet name="EFE-02" sheetId="22" r:id="rId23"/>
    <sheet name="Conciliacion_Ig" sheetId="24" r:id="rId24"/>
    <sheet name="Conciliacion_Eg" sheetId="25" r:id="rId25"/>
    <sheet name="Memoria" sheetId="23" r:id="rId26"/>
  </sheets>
  <externalReferences>
    <externalReference r:id="rId27"/>
  </externalReferences>
  <definedNames>
    <definedName name="_xlnm.Print_Area" localSheetId="21">'EFE-01  '!$A$1:$E$60</definedName>
    <definedName name="_xlnm.Print_Area" localSheetId="22">'EFE-02'!$A$1:$D$42</definedName>
    <definedName name="_xlnm.Print_Area" localSheetId="15">'ERA-01'!$A$1:$D$246</definedName>
    <definedName name="_xlnm.Print_Area" localSheetId="16">'ERA-02'!$A$1:$E$21</definedName>
    <definedName name="_xlnm.Print_Area" localSheetId="17">'ERA-03 '!$A$1:$E$128</definedName>
    <definedName name="_xlnm.Print_Area" localSheetId="1">'ESF-01'!$A$1:$F$36</definedName>
    <definedName name="_xlnm.Print_Area" localSheetId="2">'ESF-02 '!$A$1:$E$18</definedName>
    <definedName name="_xlnm.Print_Area" localSheetId="3">'ESF-03'!$A$1:$I$287</definedName>
    <definedName name="_xlnm.Print_Area" localSheetId="4">'ESF-05'!$A$1:$D$36</definedName>
    <definedName name="_xlnm.Print_Area" localSheetId="5">'ESF-06 '!$A$1:$G$22</definedName>
    <definedName name="_xlnm.Print_Area" localSheetId="6">'ESF-07'!$A$1:$E$21</definedName>
    <definedName name="_xlnm.Print_Area" localSheetId="7">'ESF-08'!$A$1:$F$65</definedName>
    <definedName name="_xlnm.Print_Area" localSheetId="8">'ESF-09'!$A$1:$F$35</definedName>
    <definedName name="_xlnm.Print_Area" localSheetId="9">'ESF-10'!$A$1:$H$8</definedName>
    <definedName name="_xlnm.Print_Area" localSheetId="10">'ESF-11'!$A$1:$D$30</definedName>
    <definedName name="_xlnm.Print_Area" localSheetId="11">'ESF-12 '!$A$1:$H$526</definedName>
    <definedName name="_xlnm.Print_Area" localSheetId="12">'ESF-13'!$A$1:$E$34</definedName>
    <definedName name="_xlnm.Print_Area" localSheetId="13">'ESF-14'!$A$1:$E$24</definedName>
    <definedName name="_xlnm.Print_Area" localSheetId="25">Memoria!$A$1:$E$39</definedName>
    <definedName name="_xlnm.Print_Area" localSheetId="0">'Notas a los Edos Financieros'!$A$1:$B$34</definedName>
    <definedName name="_xlnm.Print_Area" localSheetId="18">'VHP-01'!$A$1:$G$21</definedName>
    <definedName name="_xlnm.Print_Area" localSheetId="19">'VHP-02'!$A$1:$F$34</definedName>
    <definedName name="GASTO">'[1]EA-03'!$C$117</definedName>
    <definedName name="_xlnm.Print_Titles" localSheetId="21">'EFE-01  '!$1:$7</definedName>
    <definedName name="_xlnm.Print_Titles" localSheetId="15">'ERA-01'!$1:$7</definedName>
    <definedName name="_xlnm.Print_Titles" localSheetId="17">'ERA-03 '!$1:$7</definedName>
    <definedName name="_xlnm.Print_Titles" localSheetId="0">'Notas a los Edos Financieros'!$1:$6</definedName>
  </definedNames>
  <calcPr calcId="162913"/>
</workbook>
</file>

<file path=xl/calcChain.xml><?xml version="1.0" encoding="utf-8"?>
<calcChain xmlns="http://schemas.openxmlformats.org/spreadsheetml/2006/main">
  <c r="C9" i="24" l="1"/>
  <c r="C29" i="22" l="1"/>
  <c r="E9" i="9"/>
  <c r="D9" i="9"/>
  <c r="C9" i="9"/>
  <c r="E16" i="9"/>
  <c r="D16" i="9"/>
  <c r="C16" i="9"/>
  <c r="E15" i="9"/>
  <c r="E8" i="9"/>
  <c r="C23" i="22" l="1"/>
  <c r="C19" i="22"/>
  <c r="C18" i="22"/>
  <c r="E49" i="21"/>
  <c r="E48" i="21"/>
  <c r="E47" i="21"/>
  <c r="E46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D50" i="21"/>
  <c r="C235" i="16"/>
  <c r="C208" i="16"/>
  <c r="C14" i="2" l="1"/>
  <c r="C515" i="12" l="1"/>
  <c r="D515" i="12"/>
  <c r="E515" i="12"/>
  <c r="F515" i="12"/>
  <c r="G515" i="12"/>
  <c r="E9" i="21" l="1"/>
  <c r="E8" i="21"/>
  <c r="E50" i="21" l="1"/>
  <c r="C50" i="21"/>
  <c r="C24" i="20"/>
  <c r="D24" i="20"/>
  <c r="E8" i="20" l="1"/>
  <c r="E24" i="20" s="1"/>
  <c r="C117" i="18"/>
  <c r="D90" i="18" l="1"/>
  <c r="D116" i="18"/>
  <c r="D115" i="18"/>
  <c r="D68" i="18"/>
  <c r="D89" i="18"/>
  <c r="D30" i="18"/>
  <c r="D64" i="18"/>
  <c r="D8" i="18"/>
  <c r="D10" i="18"/>
  <c r="D12" i="18"/>
  <c r="D14" i="18"/>
  <c r="D16" i="18"/>
  <c r="D18" i="18"/>
  <c r="D20" i="18"/>
  <c r="D22" i="18"/>
  <c r="D24" i="18"/>
  <c r="D26" i="18"/>
  <c r="D28" i="18"/>
  <c r="D31" i="18"/>
  <c r="D33" i="18"/>
  <c r="D35" i="18"/>
  <c r="D37" i="18"/>
  <c r="D39" i="18"/>
  <c r="D41" i="18"/>
  <c r="D43" i="18"/>
  <c r="D45" i="18"/>
  <c r="D47" i="18"/>
  <c r="D49" i="18"/>
  <c r="D51" i="18"/>
  <c r="D53" i="18"/>
  <c r="D55" i="18"/>
  <c r="D57" i="18"/>
  <c r="D59" i="18"/>
  <c r="D61" i="18"/>
  <c r="D63" i="18"/>
  <c r="D66" i="18"/>
  <c r="D69" i="18"/>
  <c r="D71" i="18"/>
  <c r="D73" i="18"/>
  <c r="D75" i="18"/>
  <c r="D77" i="18"/>
  <c r="D79" i="18"/>
  <c r="D81" i="18"/>
  <c r="D83" i="18"/>
  <c r="D85" i="18"/>
  <c r="D87" i="18"/>
  <c r="D92" i="18"/>
  <c r="D94" i="18"/>
  <c r="D96" i="18"/>
  <c r="D98" i="18"/>
  <c r="D100" i="18"/>
  <c r="D102" i="18"/>
  <c r="D104" i="18"/>
  <c r="D106" i="18"/>
  <c r="D108" i="18"/>
  <c r="D110" i="18"/>
  <c r="D112" i="18"/>
  <c r="D114" i="18"/>
  <c r="D9" i="18"/>
  <c r="D11" i="18"/>
  <c r="D13" i="18"/>
  <c r="D15" i="18"/>
  <c r="D17" i="18"/>
  <c r="D19" i="18"/>
  <c r="D21" i="18"/>
  <c r="D23" i="18"/>
  <c r="D25" i="18"/>
  <c r="D27" i="18"/>
  <c r="D29" i="18"/>
  <c r="D32" i="18"/>
  <c r="D34" i="18"/>
  <c r="D36" i="18"/>
  <c r="D38" i="18"/>
  <c r="D40" i="18"/>
  <c r="D42" i="18"/>
  <c r="D44" i="18"/>
  <c r="D46" i="18"/>
  <c r="D48" i="18"/>
  <c r="D50" i="18"/>
  <c r="D52" i="18"/>
  <c r="D54" i="18"/>
  <c r="D56" i="18"/>
  <c r="D58" i="18"/>
  <c r="D60" i="18"/>
  <c r="D62" i="18"/>
  <c r="D65" i="18"/>
  <c r="D67" i="18"/>
  <c r="D70" i="18"/>
  <c r="D72" i="18"/>
  <c r="D74" i="18"/>
  <c r="D76" i="18"/>
  <c r="D78" i="18"/>
  <c r="D80" i="18"/>
  <c r="D82" i="18"/>
  <c r="D84" i="18"/>
  <c r="D86" i="18"/>
  <c r="D88" i="18"/>
  <c r="D91" i="18"/>
  <c r="D93" i="18"/>
  <c r="D95" i="18"/>
  <c r="D97" i="18"/>
  <c r="D99" i="18"/>
  <c r="D101" i="18"/>
  <c r="D103" i="18"/>
  <c r="D105" i="18"/>
  <c r="D107" i="18"/>
  <c r="D109" i="18"/>
  <c r="D111" i="18"/>
  <c r="D113" i="18"/>
  <c r="D117" i="18" l="1"/>
  <c r="E52" i="8"/>
  <c r="E51" i="8"/>
  <c r="E50" i="8"/>
  <c r="E49" i="8"/>
  <c r="E48" i="8"/>
  <c r="E47" i="8"/>
  <c r="E46" i="8"/>
  <c r="E45" i="8"/>
  <c r="E44" i="8"/>
  <c r="E43" i="8"/>
  <c r="E42" i="8"/>
  <c r="E41" i="8"/>
  <c r="E34" i="8"/>
  <c r="E33" i="8"/>
  <c r="C27" i="22" s="1"/>
  <c r="E32" i="8"/>
  <c r="E31" i="8"/>
  <c r="C25" i="22" s="1"/>
  <c r="E30" i="8"/>
  <c r="E29" i="8"/>
  <c r="E28" i="8"/>
  <c r="E27" i="8"/>
  <c r="E26" i="8"/>
  <c r="E25" i="8"/>
  <c r="E24" i="8"/>
  <c r="E23" i="8"/>
  <c r="E22" i="8"/>
  <c r="E21" i="8"/>
  <c r="C15" i="22" s="1"/>
  <c r="E20" i="8"/>
  <c r="C14" i="22" s="1"/>
  <c r="E19" i="8"/>
  <c r="C13" i="22" s="1"/>
  <c r="E18" i="8"/>
  <c r="E17" i="8"/>
  <c r="C11" i="22" s="1"/>
  <c r="E16" i="8"/>
  <c r="E15" i="8"/>
  <c r="C9" i="22" s="1"/>
  <c r="D53" i="8"/>
  <c r="D35" i="8"/>
  <c r="C26" i="5"/>
  <c r="C269" i="4"/>
  <c r="E269" i="4"/>
  <c r="F269" i="4"/>
  <c r="G269" i="4"/>
  <c r="C276" i="4"/>
  <c r="D276" i="4"/>
  <c r="E276" i="4"/>
  <c r="F276" i="4"/>
  <c r="G276" i="4"/>
  <c r="E53" i="8" l="1"/>
  <c r="C30" i="22"/>
  <c r="E35" i="8"/>
  <c r="D269" i="4"/>
  <c r="C35" i="25"/>
  <c r="C15" i="24"/>
  <c r="C20" i="24"/>
  <c r="E9" i="19" l="1"/>
  <c r="D9" i="19"/>
  <c r="C9" i="19"/>
  <c r="C9" i="17"/>
  <c r="P14" i="15"/>
  <c r="O14" i="15"/>
  <c r="N14" i="15"/>
  <c r="M14" i="15"/>
  <c r="L14" i="15"/>
  <c r="J14" i="15"/>
  <c r="I14" i="15"/>
  <c r="H14" i="15"/>
  <c r="G14" i="15"/>
  <c r="C9" i="14"/>
  <c r="C23" i="13"/>
  <c r="C16" i="13"/>
  <c r="C9" i="13"/>
  <c r="B28" i="5"/>
</calcChain>
</file>

<file path=xl/sharedStrings.xml><?xml version="1.0" encoding="utf-8"?>
<sst xmlns="http://schemas.openxmlformats.org/spreadsheetml/2006/main" count="4460" uniqueCount="2567">
  <si>
    <t>NOTAS A LOS ESTADOS FINANCIEROS</t>
  </si>
  <si>
    <t>Notas</t>
  </si>
  <si>
    <t>Descripción</t>
  </si>
  <si>
    <t>I.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</si>
  <si>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</si>
  <si>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</si>
  <si>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</si>
  <si>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</si>
  <si>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</si>
  <si>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</si>
  <si>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</si>
  <si>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</si>
  <si>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</si>
  <si>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</si>
  <si>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</si>
  <si>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</si>
  <si>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</si>
  <si>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</si>
  <si>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</si>
  <si>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</si>
  <si>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</si>
  <si>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</si>
  <si>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</si>
  <si>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</si>
  <si>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</si>
  <si>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</si>
  <si>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</si>
  <si>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</si>
  <si>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</si>
  <si>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</si>
  <si>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</si>
  <si>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</si>
  <si>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</si>
  <si>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ERA-01</t>
  </si>
  <si>
    <t>INGRESOS</t>
  </si>
  <si>
    <t>ERA-02</t>
  </si>
  <si>
    <t>OTROS INGRESOS</t>
  </si>
  <si>
    <t>ERA-03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</si>
  <si>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</si>
  <si>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</si>
  <si>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</si>
  <si>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</si>
  <si>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</si>
  <si>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</si>
  <si>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</si>
  <si>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</si>
  <si>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</si>
  <si>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</si>
  <si>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</si>
  <si>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</si>
  <si>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</si>
  <si>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</si>
  <si>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I. INFORMACION CONTABLE</t>
  </si>
  <si>
    <t>NOTA:   ESF-01</t>
  </si>
  <si>
    <t>CUENTA</t>
  </si>
  <si>
    <t>NOMBRE DE LA CUENTA</t>
  </si>
  <si>
    <t>MONTO</t>
  </si>
  <si>
    <t>TIPO</t>
  </si>
  <si>
    <t>MONTO PARCIAL</t>
  </si>
  <si>
    <t xml:space="preserve">3 MESES </t>
  </si>
  <si>
    <t xml:space="preserve">TOTAL </t>
  </si>
  <si>
    <t>NOTA:   ESF-02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</si>
  <si>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</si>
  <si>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</si>
  <si>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</si>
  <si>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</si>
  <si>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</si>
  <si>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</si>
  <si>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</si>
  <si>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</si>
  <si>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</si>
  <si>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</si>
  <si>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</si>
  <si>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</si>
  <si>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</si>
  <si>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</si>
  <si>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</si>
  <si>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</si>
  <si>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</si>
  <si>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</si>
  <si>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</si>
  <si>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</si>
  <si>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I. INFORMACIÓN CONTABLE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</si>
  <si>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</si>
  <si>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</si>
  <si>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</si>
  <si>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</si>
  <si>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</si>
  <si>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</si>
  <si>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TOTAL</t>
  </si>
  <si>
    <t>1240    BIENES MUEBLES</t>
  </si>
  <si>
    <t>NOTA:        ESF-09</t>
  </si>
  <si>
    <t>1265    AMORTIZACIÓN ACUMULADA DE BIENES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</si>
  <si>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</si>
  <si>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</si>
  <si>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</si>
  <si>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</si>
  <si>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</si>
  <si>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</si>
  <si>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</si>
  <si>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 xml:space="preserve">CUENTAS X PAGAR CP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</si>
  <si>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</si>
  <si>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</si>
  <si>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</si>
  <si>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</si>
  <si>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</si>
  <si>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</si>
  <si>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</si>
  <si>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</si>
  <si>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</si>
  <si>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</si>
  <si>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</si>
  <si>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</si>
  <si>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</si>
  <si>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</si>
  <si>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</si>
  <si>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</si>
  <si>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</si>
  <si>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</si>
  <si>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</si>
  <si>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</si>
  <si>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</si>
  <si>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</si>
  <si>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</si>
  <si>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</si>
  <si>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C05</t>
  </si>
  <si>
    <t>TOTAL CREDITOS</t>
  </si>
  <si>
    <t>I. INFORMACIÓN CONTABLE/PRESUPUESTAL</t>
  </si>
  <si>
    <t>NOTA:   ERA-01</t>
  </si>
  <si>
    <t>NOTA:   ERA-02</t>
  </si>
  <si>
    <t>NOTA:    ERA-03</t>
  </si>
  <si>
    <t>%  GASTO</t>
  </si>
  <si>
    <t>EXPLICACIÓN</t>
  </si>
  <si>
    <t>NOTA:    VHP-01</t>
  </si>
  <si>
    <t>MODIFICACION</t>
  </si>
  <si>
    <t>NOTA:        VHP-02</t>
  </si>
  <si>
    <t xml:space="preserve">Total 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</si>
  <si>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</si>
  <si>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</si>
  <si>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</si>
  <si>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</si>
  <si>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</si>
  <si>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</si>
  <si>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</si>
  <si>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</si>
  <si>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</si>
  <si>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</si>
  <si>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LEY DE INGRESOS ESTIMADA</t>
  </si>
  <si>
    <t>LEY DE INGRESOS POR EJECUTAR</t>
  </si>
  <si>
    <t>LEY DE INGRESOS MODIFICADA</t>
  </si>
  <si>
    <t>LEY DE INGRESOS DEVENGADA</t>
  </si>
  <si>
    <t>LEY DE INGRESOS RECAUDADA</t>
  </si>
  <si>
    <t>PRESUPUESTO DE EGRESOS APROBADO</t>
  </si>
  <si>
    <t>PRESUPUESTO DE EGRESOS POR EJERCER</t>
  </si>
  <si>
    <t>PRESUPUESTO DE EGRESOS MODIFICADO</t>
  </si>
  <si>
    <t>PRESUPUESTO COMPROMETIDO</t>
  </si>
  <si>
    <t>PRESUPUESTO DEVENGADO</t>
  </si>
  <si>
    <t>PRESUPUESTO DE EGRESOS EJERCIDO</t>
  </si>
  <si>
    <t>PRESUPUESTO DE EGRESOS PAGADO</t>
  </si>
  <si>
    <t>…</t>
  </si>
  <si>
    <t xml:space="preserve"> TOTAL </t>
  </si>
  <si>
    <t>Financiamiento Dispuesto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</si>
  <si>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</si>
  <si>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</si>
  <si>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</si>
  <si>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</si>
  <si>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</si>
  <si>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Núm. Contrato Decrédito</t>
  </si>
  <si>
    <t>Índice</t>
  </si>
  <si>
    <t>Clase del Título</t>
  </si>
  <si>
    <t>Saldo en Pesos</t>
  </si>
  <si>
    <t>Núm. Total de Pagos</t>
  </si>
  <si>
    <t>Núm. de pagos del periodo</t>
  </si>
  <si>
    <t>1260    DEPRECIACIÓN Y DETERIORO ACUMULADA DE BIENES</t>
  </si>
  <si>
    <t>2130  Y  2230   DEUDA PUBLICA</t>
  </si>
  <si>
    <t>2110  Y  2120    CUENTAS Y DOCUMENTOS POR PAGAR</t>
  </si>
  <si>
    <t>4100  Y  4200    INGRESOS</t>
  </si>
  <si>
    <t>4300    OTROS INGRESOS Y BENEFICIOS</t>
  </si>
  <si>
    <t>5000    GASTOS Y OTRAS PÉRDIDAS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</si>
  <si>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</si>
  <si>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</si>
  <si>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</si>
  <si>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</si>
  <si>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</si>
  <si>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</si>
  <si>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</si>
  <si>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</si>
  <si>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</si>
  <si>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1115    FONDOS C/AFECTACION ESPECIFICA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</si>
  <si>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</si>
  <si>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</si>
  <si>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</si>
  <si>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</si>
  <si>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</si>
  <si>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2160    FONDOS Y BIENES DE TERCEROS EN GARANTÍA Y/O ADMINISTRACIÓN A CORTO PLAZO</t>
  </si>
  <si>
    <t>2240    PASIVO DIFERIDO A LARGO PLAZO</t>
  </si>
  <si>
    <t>1110    FLUJO DE EFECTIVO</t>
  </si>
  <si>
    <t>1210, 1230, 1240 Y 1250  INVERSIONES, ADQ. BIENES MUEBLES, INMUEBLES E INTANGIBLES</t>
  </si>
  <si>
    <t>VALORES</t>
  </si>
  <si>
    <t>EMISION DE OBLIGACIONES</t>
  </si>
  <si>
    <t>AVALES Y GARANTIAS</t>
  </si>
  <si>
    <t>JUICIOS</t>
  </si>
  <si>
    <t>INV MED PROY P PREST D SERV (PPS) Y SIMI</t>
  </si>
  <si>
    <t xml:space="preserve">BIENES EN CONCESIONADOS O EN COMODATO   </t>
  </si>
  <si>
    <t/>
  </si>
  <si>
    <t>11231-0000-00012-0000</t>
  </si>
  <si>
    <t>CAJA POPULAR MEXICANA SC DE AP DE</t>
  </si>
  <si>
    <t>11231-0000-00013-0000</t>
  </si>
  <si>
    <t>MUNICIPIO DE LEON</t>
  </si>
  <si>
    <t>11231-0000-00031-0000</t>
  </si>
  <si>
    <t>EQUIPOS Y TRACTORES DEL BAJIO, S.A. DE C</t>
  </si>
  <si>
    <t>11231-0000-00149-0111</t>
  </si>
  <si>
    <t>ISABEL BARCO BARCO</t>
  </si>
  <si>
    <t>11231-0000-00149-0279</t>
  </si>
  <si>
    <t>CURSO DE VERANO PRESIDENCIA</t>
  </si>
  <si>
    <t>11231-0000-00149-0318</t>
  </si>
  <si>
    <t>MARIA DE LOS ANGELES AMARO FALCON</t>
  </si>
  <si>
    <t>11231-0000-00149-0326</t>
  </si>
  <si>
    <t>PAOLA NALLELY RENTERIA CRUCES</t>
  </si>
  <si>
    <t>11231-0000-00149-0331</t>
  </si>
  <si>
    <t>MARIA ESMERALDA MARTINEZ MUÑOZ</t>
  </si>
  <si>
    <t>11231-0000-00149-0333</t>
  </si>
  <si>
    <t>ALICIA MARTINEZ REYES</t>
  </si>
  <si>
    <t>11231-0000-00167-0001</t>
  </si>
  <si>
    <t>MA DE LOS ANGELES AMARO FALCON</t>
  </si>
  <si>
    <t>11231-0000-00167-0031</t>
  </si>
  <si>
    <t>MARIA GUADALUPE MUÑOZ</t>
  </si>
  <si>
    <t>11231-0000-00167-0038</t>
  </si>
  <si>
    <t>11231-0000-00167-0046</t>
  </si>
  <si>
    <t>MARIA GOMEZ GUTIERREZ</t>
  </si>
  <si>
    <t>11231-0000-00167-0047</t>
  </si>
  <si>
    <t>ANDRES DIAZ RODRIGUEZ</t>
  </si>
  <si>
    <t>11231-0000-00167-0048</t>
  </si>
  <si>
    <t>SANDRA RUEDA SALAZAR</t>
  </si>
  <si>
    <t>11231-0000-00178-0021</t>
  </si>
  <si>
    <t>RICO PEREZ ALEJANDRA</t>
  </si>
  <si>
    <t>11231-0000-00178-0056</t>
  </si>
  <si>
    <t>ALFEREZ RODRIGUEZ J JESUS</t>
  </si>
  <si>
    <t>11231-0000-00178-0141</t>
  </si>
  <si>
    <t>MARIA EUGENIA PEREZ RODRIGUEZ</t>
  </si>
  <si>
    <t>11231-0000-00178-0178</t>
  </si>
  <si>
    <t>MARIA GUILLERMINA VEGA NUÑEZ</t>
  </si>
  <si>
    <t>11231-0000-00178-0180</t>
  </si>
  <si>
    <t>PATRICIA DIAZ MARTINEZ</t>
  </si>
  <si>
    <t>11231-0000-00187-0000</t>
  </si>
  <si>
    <t>VENDOR PUBLICIDAD EXTERIOR</t>
  </si>
  <si>
    <t>11231-0000-00193-0000</t>
  </si>
  <si>
    <t>VERONICA GUTIERREZ MATA</t>
  </si>
  <si>
    <t>11231-0000-00342-0000</t>
  </si>
  <si>
    <t>SUBSIDIO AL EMPLEO</t>
  </si>
  <si>
    <t>11231-0000-00378-0000</t>
  </si>
  <si>
    <t>RECARGOS DE NOMINAL CURSOS DE VERANO</t>
  </si>
  <si>
    <t>11231-0000-00388-0000</t>
  </si>
  <si>
    <t>SPEED TIME SA DE CV</t>
  </si>
  <si>
    <t>11231-0000-00397-0000</t>
  </si>
  <si>
    <t>REBECA ISABEL AYALA VAZQUEZ</t>
  </si>
  <si>
    <t>11231-0000-00407-0000</t>
  </si>
  <si>
    <t>MA. GUADALUPE MUÑOZ</t>
  </si>
  <si>
    <t>11231-0000-00445-0000</t>
  </si>
  <si>
    <t>11231-0000-00450-0000</t>
  </si>
  <si>
    <t>MARIA DE JESUS NEGRETE RODRIGUEZ</t>
  </si>
  <si>
    <t>11231-0000-00454-0000</t>
  </si>
  <si>
    <t>CODE</t>
  </si>
  <si>
    <t>11231-0000-00476-0000</t>
  </si>
  <si>
    <t>LUZ MARÍA ESCOBAR MANRIQUEZ</t>
  </si>
  <si>
    <t>11231-0000-00480-0000</t>
  </si>
  <si>
    <t>FATIMA HORTA</t>
  </si>
  <si>
    <t>11231-0000-00493-0000</t>
  </si>
  <si>
    <t>RICARDO SALDAÑA PORRAS</t>
  </si>
  <si>
    <t>11231-0000-00535-0000</t>
  </si>
  <si>
    <t>AMALIA FLORES PAZ</t>
  </si>
  <si>
    <t>11231-0000-00537-0000</t>
  </si>
  <si>
    <t>ISABEL JASSO DEL ANGEL</t>
  </si>
  <si>
    <t>11231-0000-00540-0000</t>
  </si>
  <si>
    <t>JAQUELINE BERENICE GARCIA ABUNDEZ</t>
  </si>
  <si>
    <t>11231-0000-00548-0000</t>
  </si>
  <si>
    <t>MA. CRISTINA ALMADA MARTINEZ</t>
  </si>
  <si>
    <t>11231-0000-00557-0000</t>
  </si>
  <si>
    <t>MAYELA GERALDINA MACIAS CONCHAS</t>
  </si>
  <si>
    <t>11231-0000-00637-0000</t>
  </si>
  <si>
    <t>UNIVERSIDAD DE GUANAJUATO</t>
  </si>
  <si>
    <t>11231-0000-00641-0000</t>
  </si>
  <si>
    <t>REGIDOR JOSE LUIS ZUÑIGA</t>
  </si>
  <si>
    <t>11231-0000-00643-0000</t>
  </si>
  <si>
    <t>SISTEMA DE ALCANTARILLADO Y AGUA POTABLE (SAPAL)</t>
  </si>
  <si>
    <t>11231-0000-00644-0009</t>
  </si>
  <si>
    <t>MARCO CESAR MAGAÑA CAUDILLO</t>
  </si>
  <si>
    <t>11231-0000-00644-0023</t>
  </si>
  <si>
    <t>JUAN DEL VALLE ESCOBAR</t>
  </si>
  <si>
    <t>11231-0000-00644-0035</t>
  </si>
  <si>
    <t>JULIAN HERNANDEZ ARELLANO</t>
  </si>
  <si>
    <t>11231-0000-00644-0037</t>
  </si>
  <si>
    <t>LESLI DEL ROCIO ABARCA PEREZ</t>
  </si>
  <si>
    <t>11231-0000-00644-0064</t>
  </si>
  <si>
    <t>OSCAR FERNANDO PERALTA AVILES</t>
  </si>
  <si>
    <t>11231-0000-00646-0000</t>
  </si>
  <si>
    <t>MORALES MEDINA AGUSTIN(EQUIP LEONAS AYB)</t>
  </si>
  <si>
    <t>11231-0000-00658-0000</t>
  </si>
  <si>
    <t>NESTOR RANGEL JANTES</t>
  </si>
  <si>
    <t>11231-0000-00669-0000</t>
  </si>
  <si>
    <t>PROMOTORA LEONESA S.A. DE C.V.</t>
  </si>
  <si>
    <t>11231-0000-00676-0000</t>
  </si>
  <si>
    <t>BANORTE CUENTA CORRIENTE</t>
  </si>
  <si>
    <t>11231-0000-00679-0000</t>
  </si>
  <si>
    <t>INSTITUTO NACIONAL DE ESTADISTICAS Y GEOGRAFIA E INFORMATICA</t>
  </si>
  <si>
    <t>11231-0000-00682-0000</t>
  </si>
  <si>
    <t>DAVID GOMEZ MONJARAZ</t>
  </si>
  <si>
    <t>11231-0000-00692-0000</t>
  </si>
  <si>
    <t>ROGELIO RAMIREZ SALINAS</t>
  </si>
  <si>
    <t>11231-0000-00699-0000</t>
  </si>
  <si>
    <t>GERARDO ALBERTO DEVETAC HOLLMAN</t>
  </si>
  <si>
    <t>11231-0000-00701-0000</t>
  </si>
  <si>
    <t>MUNICIPIO DE LEON (REINTEGRO)</t>
  </si>
  <si>
    <t>11231-0000-00705-0000</t>
  </si>
  <si>
    <t>LAURA RAMIREZ MORENO</t>
  </si>
  <si>
    <t>11231-0000-00706-0000</t>
  </si>
  <si>
    <t>ENRIQUE ANTONIO GODINEZ DIAZ</t>
  </si>
  <si>
    <t>11231-0000-00708-0000</t>
  </si>
  <si>
    <t>JUANA VARGAS URRUTIA</t>
  </si>
  <si>
    <t>11231-0000-00710-0000</t>
  </si>
  <si>
    <t>FERNANDO AVILA GONZALEZ</t>
  </si>
  <si>
    <t>11231-0000-00711-0000</t>
  </si>
  <si>
    <t>SEP DEGTIS</t>
  </si>
  <si>
    <t>11231-0000-00714-0000</t>
  </si>
  <si>
    <t>GAS EXPRESS NIETO, S.A. DE C.V.</t>
  </si>
  <si>
    <t>11231-0000-00717-0000</t>
  </si>
  <si>
    <t>JOSE ANTONIO GONZALEZ SANTOS</t>
  </si>
  <si>
    <t>11231-0000-00718-0000</t>
  </si>
  <si>
    <t>JULIO HERNANDEZ VERA</t>
  </si>
  <si>
    <t>11231-0000-00800-0001</t>
  </si>
  <si>
    <t>ALAN OLIVARES LOPEZ</t>
  </si>
  <si>
    <t>11231-0000-00801-0000</t>
  </si>
  <si>
    <t>SALUD DIGNA PARA TODOS I.A.P</t>
  </si>
  <si>
    <t>11231-0000-00802-0000</t>
  </si>
  <si>
    <t>GRUPO NOVEM, S.A. DE C.V.</t>
  </si>
  <si>
    <t>11231-0000-00804-0000</t>
  </si>
  <si>
    <t>SERGIO ARTURO CABRERA PEÑA</t>
  </si>
  <si>
    <t>11231-0000-00805-0000</t>
  </si>
  <si>
    <t>ANTONIO EUGENIO RIVERA CISNEROS</t>
  </si>
  <si>
    <t>11231-0000-00806-0000</t>
  </si>
  <si>
    <t>JOSE ALFREDO MACIAS GONZALEZ</t>
  </si>
  <si>
    <t>11231-0000-00807-0000</t>
  </si>
  <si>
    <t>ERIKA DEL CARMEN LOPEZ CASTRO</t>
  </si>
  <si>
    <t>11231-0000-00900-0001</t>
  </si>
  <si>
    <t>ALONZO LARA JESSICA DEL YAZMIN</t>
  </si>
  <si>
    <t>11231-0000-00900-0002</t>
  </si>
  <si>
    <t>DEVETAC HOLLMAN GERARDO ALBERTO</t>
  </si>
  <si>
    <t>11231-0000-00900-0003</t>
  </si>
  <si>
    <t>GOMEZ GONZALEZ IGNACIO MARTIN</t>
  </si>
  <si>
    <t>11231-0000-00900-0004</t>
  </si>
  <si>
    <t>GONZALEZ PARRA LAURA MOSERRAT</t>
  </si>
  <si>
    <t>11231-0000-00900-0005</t>
  </si>
  <si>
    <t>HERNANDEZ CASTILLO MARCO ANTONIO</t>
  </si>
  <si>
    <t>11231-0000-00900-0006</t>
  </si>
  <si>
    <t>HERNANDEZ SALAZAR LUIS ARTURO</t>
  </si>
  <si>
    <t>11231-0000-00900-0007</t>
  </si>
  <si>
    <t>LOPEZ GARCIA JAZMIN ADRIANA</t>
  </si>
  <si>
    <t>11231-0000-00900-0008</t>
  </si>
  <si>
    <t>MACIAS CONCHAS MAYELA GERARDINA</t>
  </si>
  <si>
    <t>11231-0000-00900-0009</t>
  </si>
  <si>
    <t>MACIAS GONZALEZ JOSE ALFREDO</t>
  </si>
  <si>
    <t>11231-0000-00900-0010</t>
  </si>
  <si>
    <t>MALDONADO HERNANDEZ MONICA</t>
  </si>
  <si>
    <t>11231-0000-00900-0011</t>
  </si>
  <si>
    <t>NICASIO CERVERA MARIA MAURA</t>
  </si>
  <si>
    <t>11231-0000-00900-0012</t>
  </si>
  <si>
    <t>PERALTA AVILES OSCAR FERNANDO</t>
  </si>
  <si>
    <t>11231-0000-00900-0013</t>
  </si>
  <si>
    <t>PEREZ RODRIGUEZ MARIA EUGENIA</t>
  </si>
  <si>
    <t>11231-0000-00900-0014</t>
  </si>
  <si>
    <t>11231-0000-00900-0015</t>
  </si>
  <si>
    <t>ABDALAH MUÑOZ SERGIO ANDRES</t>
  </si>
  <si>
    <t>11231-0000-00900-0016</t>
  </si>
  <si>
    <t>RIVERA CISNEROS ANTONIO EUGENIO</t>
  </si>
  <si>
    <t>11231-0000-00900-0017</t>
  </si>
  <si>
    <t>RUIZ MENDOZA LUIS ARTURO</t>
  </si>
  <si>
    <t>11231-0000-00900-0018</t>
  </si>
  <si>
    <t>SANCHEZ ARENAS ERIKA DEL CARMEN</t>
  </si>
  <si>
    <t>11231-0000-00900-0019</t>
  </si>
  <si>
    <t>TORRIJOS ROCHA BRENDA ARIANA</t>
  </si>
  <si>
    <t>11231-0000-00900-0020</t>
  </si>
  <si>
    <t>VILLASEÑOR GONZALEZ SOFIA</t>
  </si>
  <si>
    <t>11231-0000-00900-0021</t>
  </si>
  <si>
    <t>11231-0000-00901-0000</t>
  </si>
  <si>
    <t>JOSE LUIS DIAZ AGUILAR</t>
  </si>
  <si>
    <t>11231-0000-00902-0000</t>
  </si>
  <si>
    <t>FERRETERA INDUSTRIAL LEONESA, S.A. DE C.V.</t>
  </si>
  <si>
    <t>11231-0000-00904-0000</t>
  </si>
  <si>
    <t>JUAN MANUEL RODRIGUEZ</t>
  </si>
  <si>
    <t>11231-0000-00905-0000</t>
  </si>
  <si>
    <t>JOSE MEDINA RAMOS</t>
  </si>
  <si>
    <t>11231-0000-00906-0000</t>
  </si>
  <si>
    <t>FEDERACION NACIONAL DE AJEDREZ DE MEXICO, A.C.</t>
  </si>
  <si>
    <t>11231-0000-00907-0000</t>
  </si>
  <si>
    <t>MARIA DE LOS ANGELES RAMIREZ VAZQUEZ</t>
  </si>
  <si>
    <t>11231-0000-00908-0000</t>
  </si>
  <si>
    <t>CARLOS ALEJANDRO LOPEZ TOVAR</t>
  </si>
  <si>
    <t>11231-0000-00909-0000</t>
  </si>
  <si>
    <t>FRANCISCO JAVIER MORENO</t>
  </si>
  <si>
    <t>11231-0000-00911-0000</t>
  </si>
  <si>
    <t>OPERADORA DE MOTELES Y RESTAURANTES, S.A DE C.V.</t>
  </si>
  <si>
    <t>11232-0000-00027-0000</t>
  </si>
  <si>
    <t>MARIO CARREÑO BERNAL</t>
  </si>
  <si>
    <t>11232-0000-00049-0000</t>
  </si>
  <si>
    <t>ERIKA SANCHEZ ARENAS</t>
  </si>
  <si>
    <t>11232-0000-00056-0000</t>
  </si>
  <si>
    <t>MARIANA BERENICE CASTAÑEDA ANGUIANO</t>
  </si>
  <si>
    <t>11232-0000-00079-0000</t>
  </si>
  <si>
    <t>DAVID DEMETRIO FLORES JUAREZ</t>
  </si>
  <si>
    <t>11232-0000-00086-0000</t>
  </si>
  <si>
    <t>OSCAR VELEZ GUERRA</t>
  </si>
  <si>
    <t>11232-0000-00116-0000</t>
  </si>
  <si>
    <t>11232-0000-00119-0000</t>
  </si>
  <si>
    <t>JOHANA FERNANDA MENDOZA GARCIA</t>
  </si>
  <si>
    <t>11232-0000-00120-0000</t>
  </si>
  <si>
    <t>GUADALUPE MERCADO ESPINOZA</t>
  </si>
  <si>
    <t>11232-0000-00121-0000</t>
  </si>
  <si>
    <t>MARIA CRISTINA FERNANDEZ LOZADA</t>
  </si>
  <si>
    <t>11232-0000-00122-0000</t>
  </si>
  <si>
    <t>11232-0000-00123-0000</t>
  </si>
  <si>
    <t>ALMACEN PAPELERIA Y UTILES DE OFIC STOCK</t>
  </si>
  <si>
    <t>MATERIALES UTILES Y EQUIPOS MENORES DE T</t>
  </si>
  <si>
    <t>MATERIALES Y UT. Y EQU. MEN. DE T STOCK</t>
  </si>
  <si>
    <t>ALMACEN MATERIAL DE LIMPIEZA STOCK</t>
  </si>
  <si>
    <t>ALMACEN VESTUARIOS Y UNIFORMES STOCK</t>
  </si>
  <si>
    <t>ALM. PREN. DE SEG. Y PROT. PERS. STOCK</t>
  </si>
  <si>
    <t>ALMACEN DE HERRAMIENTAS MENORES STOCK</t>
  </si>
  <si>
    <t>12411-5111-00000-0000</t>
  </si>
  <si>
    <t>MUEBLES DE OFICINA Y ESTANTERÍA</t>
  </si>
  <si>
    <t>12412-5121-00000-0000</t>
  </si>
  <si>
    <t>MUEBLES, EXCEPTO DE OFICINA Y ESTANTERÍA</t>
  </si>
  <si>
    <t>12413-5151-00000-0000</t>
  </si>
  <si>
    <t>COMPUTADORAS Y EQUIPO PERIFÉRICO</t>
  </si>
  <si>
    <t>12419-5191-00000-0000</t>
  </si>
  <si>
    <t>OTROS MOBILIARIOS Y EQUIPOS DE ADMINISTR</t>
  </si>
  <si>
    <t>12419-5192-00000-0000</t>
  </si>
  <si>
    <t>MOBILIARIO Y EQUIPO PARA COMERCIO Y SERV</t>
  </si>
  <si>
    <t>12421-5211-00000-0000</t>
  </si>
  <si>
    <t>EQUIPO DE AUDIO Y DE VIDEO</t>
  </si>
  <si>
    <t>12422-5221-00000-0000</t>
  </si>
  <si>
    <t>APARATOS DEPORTIVOS</t>
  </si>
  <si>
    <t>12422-5291-00000-0000</t>
  </si>
  <si>
    <t>OTRO MOBILIARIO Y EQ. EDUCACIONAL Y RECR</t>
  </si>
  <si>
    <t>12423-5231-00000-0000</t>
  </si>
  <si>
    <t>CAMARAS FOTOGRAFICAS Y DE VIDEO</t>
  </si>
  <si>
    <t>12429-5291-00000-0000</t>
  </si>
  <si>
    <t>OTRO MOBILIARIO Y EQUIPO EDUCACIONAL Y R</t>
  </si>
  <si>
    <t>12431-5311-00000-0000</t>
  </si>
  <si>
    <t>EQUIPO PARA USO MÉDICO, DENTAL Y PARA LA</t>
  </si>
  <si>
    <t>12441-5411-00000-0000</t>
  </si>
  <si>
    <t>VEHÍCULOS Y EQUIPO TERRESTRE</t>
  </si>
  <si>
    <t>12442-5421-00000-0000</t>
  </si>
  <si>
    <t>CARROCERÍAS Y REMOLQUES</t>
  </si>
  <si>
    <t>12449-5491-00000-0000</t>
  </si>
  <si>
    <t>OTRO EQUIPO DE TRANSPORTE</t>
  </si>
  <si>
    <t>12462-5621-00000-0000</t>
  </si>
  <si>
    <t>MAQUINARIA Y EQUIPO INDUSTRIAL</t>
  </si>
  <si>
    <t>12463-5631-00000-0000</t>
  </si>
  <si>
    <t>MAQUINARIA Y EQUIPO DE CONSTRUCCCION</t>
  </si>
  <si>
    <t>12464-5641-00000-0000</t>
  </si>
  <si>
    <t>SISTEMAS DE AIRE ACONDICIONADO, CALEFACC</t>
  </si>
  <si>
    <t>12465-5651-00000-0000</t>
  </si>
  <si>
    <t>EQUIPO DE COMUNICACIÓN Y TELECOMUNICACIO</t>
  </si>
  <si>
    <t>12467-5671-00001-0000</t>
  </si>
  <si>
    <t>MAQ Y EQ P/EL COMERCIO Y LOS SER</t>
  </si>
  <si>
    <t>12469-5691-00001-0000</t>
  </si>
  <si>
    <t>12631-0000-00001-0000</t>
  </si>
  <si>
    <t>MUEBLES DE OFICINA Y ESTANTERIAS</t>
  </si>
  <si>
    <t>12631-0000-00002-0000</t>
  </si>
  <si>
    <t>COMPUTADORAS Y EQUIPO PERIFERICO</t>
  </si>
  <si>
    <t>12631-0000-00003-0000</t>
  </si>
  <si>
    <t>EQUIPO DE COMUNICACION</t>
  </si>
  <si>
    <t>12631-0000-00005-0000</t>
  </si>
  <si>
    <t>MUEBLES EXCEPTO DE OFICINA</t>
  </si>
  <si>
    <t>12632-0000-00001-0000</t>
  </si>
  <si>
    <t>EQUIPO DE AUDIO Y VIDEO</t>
  </si>
  <si>
    <t>12633-0000-00001-0000</t>
  </si>
  <si>
    <t>EQUIPO PARA USO MEDICO DENTAL</t>
  </si>
  <si>
    <t>12634-0000-00001-0000</t>
  </si>
  <si>
    <t>AUTOMOVILES Y CAMIONES</t>
  </si>
  <si>
    <t>12634-0000-00002-0000</t>
  </si>
  <si>
    <t>12636-0000-00001-0000</t>
  </si>
  <si>
    <t>MAQUINARIA Y EQUIPO PARA EL COMERCIO</t>
  </si>
  <si>
    <t>12637-0000-00001-0000</t>
  </si>
  <si>
    <t>12638-0000-00001-0000</t>
  </si>
  <si>
    <t>12639-0000-00001-0000</t>
  </si>
  <si>
    <t>12510-5911-00000-0000</t>
  </si>
  <si>
    <t>SOFTWARE</t>
  </si>
  <si>
    <t>12651-0000-00001-0000</t>
  </si>
  <si>
    <t>SOFWARE</t>
  </si>
  <si>
    <t>21121-0000-00004-0000</t>
  </si>
  <si>
    <t>TRANSPORTES TURISTICOS EXCELENCIA</t>
  </si>
  <si>
    <t>21121-0000-00005-0000</t>
  </si>
  <si>
    <t>DAVID HERMOSILLO NU?O</t>
  </si>
  <si>
    <t>21121-0000-00013-0000</t>
  </si>
  <si>
    <t>COMISION FEDERAL DE ELECTRICIDAD</t>
  </si>
  <si>
    <t>21121-0000-00017-0000</t>
  </si>
  <si>
    <t>ZUMINK SA DE CV</t>
  </si>
  <si>
    <t>21121-0000-00018-0000</t>
  </si>
  <si>
    <t>TELEFONOS DE MEXICO SAB DE CV</t>
  </si>
  <si>
    <t>21121-0000-00019-0000</t>
  </si>
  <si>
    <t>GRUPO NOVEM SA DE CV</t>
  </si>
  <si>
    <t>21121-0000-00022-0000</t>
  </si>
  <si>
    <t>MA CONCEPCION MONZON HUERTA</t>
  </si>
  <si>
    <t>21121-0000-00026-0000</t>
  </si>
  <si>
    <t>FERRETERA INDUSTRIAL LEONESA SA DE</t>
  </si>
  <si>
    <t>21121-0000-00032-0000</t>
  </si>
  <si>
    <t>VICTOR MARTINEZ RAMIREZ</t>
  </si>
  <si>
    <t>21121-0000-00039-0000</t>
  </si>
  <si>
    <t>HOME DEPOT MEXICO S DE RL DE CV</t>
  </si>
  <si>
    <t>21121-0000-00040-0000</t>
  </si>
  <si>
    <t>BK2 MEXICO SA DE CV</t>
  </si>
  <si>
    <t>21121-0000-00053-0000</t>
  </si>
  <si>
    <t>TELEVISION DE PUEBLA SA DE CV</t>
  </si>
  <si>
    <t>21121-0000-00065-0000</t>
  </si>
  <si>
    <t>IGNACIO ENRIQUEZ FERNANDEZ</t>
  </si>
  <si>
    <t>21121-0000-00074-0000</t>
  </si>
  <si>
    <t>HERRERA GUERRERO LUIS RICARDO</t>
  </si>
  <si>
    <t>21121-0000-00097-0000</t>
  </si>
  <si>
    <t>CIA PERIODISTICA DEL SOL DE LEON S</t>
  </si>
  <si>
    <t>21121-0000-00098-0000</t>
  </si>
  <si>
    <t>EL HERALDO DE LEON COMPAÑIA EDITORIAL,S. DE R.L. DE C.V.</t>
  </si>
  <si>
    <t>21121-0000-00108-0000</t>
  </si>
  <si>
    <t>NUEVA WAL MART DE MEXICO S DE RL D</t>
  </si>
  <si>
    <t>21121-0000-00117-0000</t>
  </si>
  <si>
    <t>GAS EXPRESS NIETO SA DE CV</t>
  </si>
  <si>
    <t>21121-0000-00118-0000</t>
  </si>
  <si>
    <t>OFFICE DEPOT DE MEXICO SA DE CV</t>
  </si>
  <si>
    <t>21121-0000-00120-0000</t>
  </si>
  <si>
    <t>LETICIA PADILLA MU?OZ</t>
  </si>
  <si>
    <t>21121-0000-00135-0000</t>
  </si>
  <si>
    <t>PAGINA TRES SA</t>
  </si>
  <si>
    <t>21121-0000-00136-0000</t>
  </si>
  <si>
    <t>MA DE LA LUZ GONZALEZ MORENO</t>
  </si>
  <si>
    <t>21121-0000-00161-0000</t>
  </si>
  <si>
    <t>CARLOS ELIAS LUNA BECERRA</t>
  </si>
  <si>
    <t>21121-0000-00168-0000</t>
  </si>
  <si>
    <t>MARCOZER SA DE CV</t>
  </si>
  <si>
    <t>21121-0000-00172-0000</t>
  </si>
  <si>
    <t>DISTRIBUIDORA ANDY DE LEON SA DE C</t>
  </si>
  <si>
    <t>21121-0000-00193-0000</t>
  </si>
  <si>
    <t>FARRE ALUMBRADO Y CONTROL SA DE CV</t>
  </si>
  <si>
    <t>21121-0000-00199-0000</t>
  </si>
  <si>
    <t>LIMPRO COMERCIAL SA DE CV</t>
  </si>
  <si>
    <t>21121-0000-00211-0000</t>
  </si>
  <si>
    <t>MANUEL MEZA SILVA SA DE CV</t>
  </si>
  <si>
    <t>21121-0000-00331-0000</t>
  </si>
  <si>
    <t>RECUBRIMIENTOS TECNICOS DE LEON SA</t>
  </si>
  <si>
    <t>21121-0000-00345-0000</t>
  </si>
  <si>
    <t>SANITARIOS PORTATILES DEL CENTRO SA DE CV</t>
  </si>
  <si>
    <t>21121-0000-00399-0000</t>
  </si>
  <si>
    <t>IVAN ALEXEI GARCIA MARES</t>
  </si>
  <si>
    <t>21121-0000-00402-0000</t>
  </si>
  <si>
    <t>REDI COMERCIAL SA DE CV</t>
  </si>
  <si>
    <t>21121-0000-00407-0000</t>
  </si>
  <si>
    <t>SALYERI DE GUANAJUATO SA DE CV</t>
  </si>
  <si>
    <t>21121-0000-00423-0000</t>
  </si>
  <si>
    <t>APSSA SA DE CV</t>
  </si>
  <si>
    <t>21121-0000-00429-0000</t>
  </si>
  <si>
    <t>OFICINAS Y ESCOLARES SA DE CV</t>
  </si>
  <si>
    <t>21121-0000-00434-0000</t>
  </si>
  <si>
    <t>YOLANDA MONSERRAT LARIOS HURTADO</t>
  </si>
  <si>
    <t>21121-0000-00449-0000</t>
  </si>
  <si>
    <t>COLEGIO DE CONTADORES PUBLICOS DDE</t>
  </si>
  <si>
    <t>21121-0000-00470-0000</t>
  </si>
  <si>
    <t>JOSE GUILLERMO VELAZQUEZ RODRIGUEZ</t>
  </si>
  <si>
    <t>21121-0000-00484-0000</t>
  </si>
  <si>
    <t>VIMARSA SA DE CV</t>
  </si>
  <si>
    <t>21121-0000-00508-0000</t>
  </si>
  <si>
    <t>BERMACK DE MEXICO SA DE CV</t>
  </si>
  <si>
    <t>21121-0000-00526-0000</t>
  </si>
  <si>
    <t>21121-0000-00548-0000</t>
  </si>
  <si>
    <t>COMERCIARY SA DE CV</t>
  </si>
  <si>
    <t>21121-0000-00558-0000</t>
  </si>
  <si>
    <t>LILIANA CANALES GUTIERREZ</t>
  </si>
  <si>
    <t>21121-0000-00565-0000</t>
  </si>
  <si>
    <t>CIA. FERREMAS SA DE CV</t>
  </si>
  <si>
    <t>21121-0000-00573-0000</t>
  </si>
  <si>
    <t>ADMINISTRACION DE INMUEBLES DE LEON SA D</t>
  </si>
  <si>
    <t>21121-0000-00579-0000</t>
  </si>
  <si>
    <t>JESUS ANAYA OVIEDO</t>
  </si>
  <si>
    <t>21121-0000-00589-0000</t>
  </si>
  <si>
    <t>OPERADORA OMX SA DE CV</t>
  </si>
  <si>
    <t>21121-0000-00615-0000</t>
  </si>
  <si>
    <t>JOSE ARTURO GUERRERO GAYTAN</t>
  </si>
  <si>
    <t>21121-0000-00628-0000</t>
  </si>
  <si>
    <t>PROMOMEDIOS DE LEON SA DE CV</t>
  </si>
  <si>
    <t>21121-0000-00657-0000</t>
  </si>
  <si>
    <t>ENDITEL SA DE CV</t>
  </si>
  <si>
    <t>21121-0000-00678-0000</t>
  </si>
  <si>
    <t>JUAN CARLOS VARGAS GARCIA</t>
  </si>
  <si>
    <t>21121-0000-00682-0000</t>
  </si>
  <si>
    <t>TORRES MARIN IGNACIO</t>
  </si>
  <si>
    <t>21121-0000-00699-0000</t>
  </si>
  <si>
    <t>MANUEL JAVIER CARRANCO ALVAREZ</t>
  </si>
  <si>
    <t>21121-0000-00701-0000</t>
  </si>
  <si>
    <t>SISTEMA INTEGRAL DE ASEO PUBLICO DE LEON</t>
  </si>
  <si>
    <t>21121-0000-00704-0000</t>
  </si>
  <si>
    <t>JUAN CARLOS ANGEL VALLEJO</t>
  </si>
  <si>
    <t>21121-0000-00715-0000</t>
  </si>
  <si>
    <t>CONTROL PRINT ENTER, S.A. DE C.V.</t>
  </si>
  <si>
    <t>21121-0000-00739-0000</t>
  </si>
  <si>
    <t>LILIANA BALTAZAR BAUTISTA</t>
  </si>
  <si>
    <t>21121-0000-00740-0000</t>
  </si>
  <si>
    <t>BLANCA ESTELA PONCE AGUILAR</t>
  </si>
  <si>
    <t>21121-0000-00741-0000</t>
  </si>
  <si>
    <t>HOSPITAL FOTOGRAFICO S.A. DE C.V.</t>
  </si>
  <si>
    <t>21121-0000-00742-0000</t>
  </si>
  <si>
    <t>HOTEL SAN FRACISCO</t>
  </si>
  <si>
    <t>21121-0000-00744-0000</t>
  </si>
  <si>
    <t>PINTURAS MERLIN S.A. DE C.V.</t>
  </si>
  <si>
    <t>21121-0000-00756-0000</t>
  </si>
  <si>
    <t>ELECTROPURA S DE RL DE CV</t>
  </si>
  <si>
    <t>21121-0000-00761-0000</t>
  </si>
  <si>
    <t>COPIADORAS DIGITALES DEL BAJIO S.A. DE C.V.</t>
  </si>
  <si>
    <t>21121-0000-00767-0000</t>
  </si>
  <si>
    <t>ARTURO LEYVA FILLAD</t>
  </si>
  <si>
    <t>21121-0000-00776-0000</t>
  </si>
  <si>
    <t>UNIVERDIAD MERIDIANO AC</t>
  </si>
  <si>
    <t>21121-0000-00778-0000</t>
  </si>
  <si>
    <t>ENRIQUE CARLOS VALDEZ OLIVARES</t>
  </si>
  <si>
    <t>21121-0000-00785-0000</t>
  </si>
  <si>
    <t>GRADO CERO PUBLICIDAD, S.A. DE C.V.</t>
  </si>
  <si>
    <t>21121-0000-00794-0000</t>
  </si>
  <si>
    <t>ORGANIZACION ASCA, S.C.</t>
  </si>
  <si>
    <t>21121-0000-00798-0000</t>
  </si>
  <si>
    <t>FILEMON OROZCO GONZALEZ</t>
  </si>
  <si>
    <t>21121-0000-00812-0000</t>
  </si>
  <si>
    <t>MAPEQ MAYORISTAS EN PAPELERIA, S.A. DE C.V</t>
  </si>
  <si>
    <t>21121-0000-00830-0000</t>
  </si>
  <si>
    <t>IMPRESOS REMACE COLORS, S.A. DE C.V.</t>
  </si>
  <si>
    <t>21121-0000-00838-0000</t>
  </si>
  <si>
    <t>FERRO GASTRONOMIA Y RENTA DE EQUIPO,SA D</t>
  </si>
  <si>
    <t>21121-0000-00852-0000</t>
  </si>
  <si>
    <t>STVB SERVICIOS DE TRASLADO DE VALORES DEL BAJIO S.A. DE C.V.</t>
  </si>
  <si>
    <t>21121-0000-00871-0000</t>
  </si>
  <si>
    <t>ANTONIA DEL ROCÍO MENA NORIEGA</t>
  </si>
  <si>
    <t>21121-0000-00874-0000</t>
  </si>
  <si>
    <t>DESARROLLOS Y SOLUCIONES EN TI, SA DE CV</t>
  </si>
  <si>
    <t>21121-0000-00876-0000</t>
  </si>
  <si>
    <t>ALEJANDRO MOJICA MUÑOZ</t>
  </si>
  <si>
    <t>21121-0000-00878-0000</t>
  </si>
  <si>
    <t>ATLETISMO GUANAJUATENSE, A.C.</t>
  </si>
  <si>
    <t>21121-0000-00885-0000</t>
  </si>
  <si>
    <t>ARTE Y COLOR DIGITAL, S.A. DE C.V.</t>
  </si>
  <si>
    <t>21121-0000-00888-0000</t>
  </si>
  <si>
    <t>JOSE REFUGIO LOZANO ARELLANO</t>
  </si>
  <si>
    <t>21121-0000-00889-0000</t>
  </si>
  <si>
    <t>MARTHA GRACIELA ARIAS TELLEZ</t>
  </si>
  <si>
    <t>21121-0000-00893-0000</t>
  </si>
  <si>
    <t>GASMART COMERCIALIZADORA, S.A. DE C.V.</t>
  </si>
  <si>
    <t>21121-0000-00894-0000</t>
  </si>
  <si>
    <t>JUAN VEGA LUNA</t>
  </si>
  <si>
    <t>21121-0000-00900-0000</t>
  </si>
  <si>
    <t>FABRICA DE ROPA LEON INDUSTRIAL, S.A. DE C.V.</t>
  </si>
  <si>
    <t>21121-0000-00901-0000</t>
  </si>
  <si>
    <t>MODA EUROAMERICANA, S.A. DE C.V.</t>
  </si>
  <si>
    <t>21121-0000-00919-0000</t>
  </si>
  <si>
    <t>PROMOTORA DE PROYECTOS COMERCIALES, SA DE C.V.</t>
  </si>
  <si>
    <t>21121-0000-00953-0000</t>
  </si>
  <si>
    <t>GUILLERMO SANCHEZ RENDON</t>
  </si>
  <si>
    <t>21121-0000-00956-0000</t>
  </si>
  <si>
    <t>ASOCICACION DE GIMNASIA DEL ESTADO DE GUANAJUATO A.C.</t>
  </si>
  <si>
    <t>21121-0000-00963-0000</t>
  </si>
  <si>
    <t>EQUIPOS Y TRACTORES DEL BAJIO, SA DE CV</t>
  </si>
  <si>
    <t>21121-0000-00968-0000</t>
  </si>
  <si>
    <t>CENTRO COMUNITARIO DE ATENCION PSICOLOGI</t>
  </si>
  <si>
    <t>21121-0000-00973-0000</t>
  </si>
  <si>
    <t>ELIAS GUERRA GODINEZ</t>
  </si>
  <si>
    <t>21121-0000-00981-0000</t>
  </si>
  <si>
    <t>MADAME DUBARRY, S.A. DE C.V.</t>
  </si>
  <si>
    <t>21121-0000-00990-0000</t>
  </si>
  <si>
    <t>JOSE HUMBERTO MARTINEZ RANGEL</t>
  </si>
  <si>
    <t>21121-0000-00995-0000</t>
  </si>
  <si>
    <t>ACEROPANEL, S.A. DE C.V.</t>
  </si>
  <si>
    <t>21121-0000-01000-0000</t>
  </si>
  <si>
    <t>MIGUEL ALFREDO ESTRADA ESPINOSA</t>
  </si>
  <si>
    <t>21121-0000-01029-0000</t>
  </si>
  <si>
    <t>BAMBU Y  VIDRIOS, S.A. DE C.V.</t>
  </si>
  <si>
    <t>21121-0000-01030-0000</t>
  </si>
  <si>
    <t>JUAN PEDRO FUENTES BARAJAS</t>
  </si>
  <si>
    <t>21121-0000-01036-0000</t>
  </si>
  <si>
    <t>ROY MEMORY GUADALAJARA, S.A. DE C.V.</t>
  </si>
  <si>
    <t>21121-0000-01038-0000</t>
  </si>
  <si>
    <t>OFIYDIS MOBILIARIO DE OFICINA SA DE CV</t>
  </si>
  <si>
    <t>21121-0000-01043-0000</t>
  </si>
  <si>
    <t>IMPRESOS Y CONSTRUCCION INDUSTRIAL REMACE COLORS SA DE CV</t>
  </si>
  <si>
    <t>21121-0000-01051-0000</t>
  </si>
  <si>
    <t>STEREOREY MEXICO, S.A.</t>
  </si>
  <si>
    <t>21121-0000-01064-0000</t>
  </si>
  <si>
    <t>21121-0000-01077-0000</t>
  </si>
  <si>
    <t>ORG DE MEXICO, S.A. DE C.V.</t>
  </si>
  <si>
    <t>21121-0000-01081-0000</t>
  </si>
  <si>
    <t>LETICIA GOMEZ RUIZ</t>
  </si>
  <si>
    <t>21121-0000-01085-0000</t>
  </si>
  <si>
    <t>COMERCIALIZADO DE ABARROTES SAGITARIO, S.A. DE C.V.</t>
  </si>
  <si>
    <t>21121-0000-01086-0000</t>
  </si>
  <si>
    <t>ACEROMEX S.A. DE C.V.</t>
  </si>
  <si>
    <t>21121-0000-01088-0000</t>
  </si>
  <si>
    <t>PINTURAS SENSACOLOR, SA DE CV</t>
  </si>
  <si>
    <t>21121-0000-01094-0000</t>
  </si>
  <si>
    <t>CLUB OFICIAL DE BOXEO MUNICIPAL DE DOLORES HIDALGO GUANAJUATO AC</t>
  </si>
  <si>
    <t>21121-0000-01095-0000</t>
  </si>
  <si>
    <t>HERRAMIENTAS CASA MIRANDA SA DE CV</t>
  </si>
  <si>
    <t>21121-0000-01099-0000</t>
  </si>
  <si>
    <t>FERRETERIA LA PASIEGA, S.A. DE C.V.</t>
  </si>
  <si>
    <t>21121-0000-01111-0000</t>
  </si>
  <si>
    <t>ADALBERTO GUTIERREZ FERNANDEZ</t>
  </si>
  <si>
    <t>21121-0000-01113-0000</t>
  </si>
  <si>
    <t>SUNTRONICS DEL BAJIO S.A. DE C.V.</t>
  </si>
  <si>
    <t>21121-0000-01114-0000</t>
  </si>
  <si>
    <t>CASUVE S.A. DE C.V.</t>
  </si>
  <si>
    <t>21121-0000-01136-0000</t>
  </si>
  <si>
    <t>AUTOMATIZACION &amp; EQUIPO ELECTRICO DE MEXICO, S.A. DE C.V.</t>
  </si>
  <si>
    <t>21121-0000-01147-0000</t>
  </si>
  <si>
    <t>ELECTROCOMPONENTES LEON, S.A. DE C.V.</t>
  </si>
  <si>
    <t>21121-0000-01149-0000</t>
  </si>
  <si>
    <t>JOSE PABLO LOPEZ PEREZ</t>
  </si>
  <si>
    <t>21121-0000-01166-0000</t>
  </si>
  <si>
    <t>PERSPECTIVA LOGISTICA DEL CENTRO S.A. DE .C.V.</t>
  </si>
  <si>
    <t>21121-0000-01170-0000</t>
  </si>
  <si>
    <t>NAMAI COMERCIO SA DE CV</t>
  </si>
  <si>
    <t>21121-0000-01180-0000</t>
  </si>
  <si>
    <t>FACTURAR EN LINEA, S. DE R.L. DE C.V.</t>
  </si>
  <si>
    <t>21121-0000-01181-0000</t>
  </si>
  <si>
    <t>REFACCIONARIA LEONESA S,A DE C.V</t>
  </si>
  <si>
    <t>21121-0000-01192-0000</t>
  </si>
  <si>
    <t>RACQUET DOCTOR DE MEXICO, S.A. DE C.V.</t>
  </si>
  <si>
    <t>21121-0000-01198-0000</t>
  </si>
  <si>
    <t>MALLAS Y MATERIALES, S.A. DE C.V.</t>
  </si>
  <si>
    <t>21121-0000-01199-0000</t>
  </si>
  <si>
    <t>MIGUEL ANGEL GIL COLLINS</t>
  </si>
  <si>
    <t>21121-0000-01204-0000</t>
  </si>
  <si>
    <t>PIOMIKRON PUBLICIDAD, S.A. DE C.V.</t>
  </si>
  <si>
    <t>21121-0000-01233-0000</t>
  </si>
  <si>
    <t>GRUPO TORRES CORZO AUTOMOTRIZ DEL BAJIO, S.A. DE C.V.</t>
  </si>
  <si>
    <t>21121-0000-01243-0000</t>
  </si>
  <si>
    <t>CONRADO ELEAZAR MUNTANE JUAREZ</t>
  </si>
  <si>
    <t>21121-0000-01244-0000</t>
  </si>
  <si>
    <t>NOR MAX, S.A. DE C.V.</t>
  </si>
  <si>
    <t>21121-0000-01246-0000</t>
  </si>
  <si>
    <t>ILDA NOEMI COBIAN PIÑA</t>
  </si>
  <si>
    <t>21121-0000-01251-0000</t>
  </si>
  <si>
    <t>ACONDICIONAMIENTO DEL AGUA AQUARII, S.A. DE C.V.</t>
  </si>
  <si>
    <t>21121-0000-01252-0000</t>
  </si>
  <si>
    <t>LUIS ALFREDO DURAN CALVILLO</t>
  </si>
  <si>
    <t>21121-0000-01254-0000</t>
  </si>
  <si>
    <t>ANDRES GONZALEZ PLASCENCIA</t>
  </si>
  <si>
    <t>21121-0000-01276-0000</t>
  </si>
  <si>
    <t>EDITORIAL MARTINICA SA DE CV</t>
  </si>
  <si>
    <t>21121-0000-01277-0000</t>
  </si>
  <si>
    <t>ARMANDO SCHLESKE CUEN</t>
  </si>
  <si>
    <t>21121-0000-01278-0000</t>
  </si>
  <si>
    <t>RUTH JOSEFA GOMEZ MARTINEZ</t>
  </si>
  <si>
    <t>21121-0000-01287-0000</t>
  </si>
  <si>
    <t>GUSTAVO SILVA MORENO</t>
  </si>
  <si>
    <t>21121-0000-01293-0000</t>
  </si>
  <si>
    <t>COMERCIALIZADORA AYBE, S. DE R.L. DE C.V.</t>
  </si>
  <si>
    <t>21121-0000-01294-0000</t>
  </si>
  <si>
    <t>JOSE ANTONIO MATA RODRIGUEZ</t>
  </si>
  <si>
    <t>21121-0000-01302-0000</t>
  </si>
  <si>
    <t>ARNULFO MORALES CAUDILLO</t>
  </si>
  <si>
    <t>21121-0000-01303-0000</t>
  </si>
  <si>
    <t>LUIS GERARDO MENDOZA ANDRADE</t>
  </si>
  <si>
    <t>21121-0000-01307-0000</t>
  </si>
  <si>
    <t>MA DEL ROSARIO SILVA ALVAREZ</t>
  </si>
  <si>
    <t>21121-0000-01310-0000</t>
  </si>
  <si>
    <t>ENEDINA GOMEZ GUTIERREZ</t>
  </si>
  <si>
    <t>21121-0000-01312-0000</t>
  </si>
  <si>
    <t>MARIA HAYDE GARCIA JIMENEZ</t>
  </si>
  <si>
    <t>21121-0000-01315-0000</t>
  </si>
  <si>
    <t>CONEXION LOGISTICA BAJIO SA DE CV</t>
  </si>
  <si>
    <t>21121-0000-01318-0000</t>
  </si>
  <si>
    <t>SEGURIDAD PRIVADA INTEGRAL MANAVIL SA DE CV</t>
  </si>
  <si>
    <t>21121-0000-01320-0000</t>
  </si>
  <si>
    <t>VERTIMANIA SA DE CV</t>
  </si>
  <si>
    <t>21121-0000-01323-0000</t>
  </si>
  <si>
    <t>ALEJANDRA DEL SOCORRO HERNANDEZ ORTIZ</t>
  </si>
  <si>
    <t>21121-0000-01324-0000</t>
  </si>
  <si>
    <t>SYNAMICA SA DE CV</t>
  </si>
  <si>
    <t>21121-0000-01325-0000</t>
  </si>
  <si>
    <t>MARTIN MORENO AVILA</t>
  </si>
  <si>
    <t>21121-0000-01328-0000</t>
  </si>
  <si>
    <t>INDUSTRIA DEL BLOCK SA DE CV</t>
  </si>
  <si>
    <t>21121-0000-01331-0000</t>
  </si>
  <si>
    <t>VICTOR ARNULFO HERNANDEZ PADILLA</t>
  </si>
  <si>
    <t>21121-0000-01341-0000</t>
  </si>
  <si>
    <t>JUSTINO MUÑOZ MANRIQUEZ</t>
  </si>
  <si>
    <t>21121-0000-01347-0000</t>
  </si>
  <si>
    <t>COMERCIALIZADORA LASER ATLETICA SA DE CV</t>
  </si>
  <si>
    <t>21121-0000-01356-0000</t>
  </si>
  <si>
    <t>FABRICA DE CONTENIDOS SA DE CV</t>
  </si>
  <si>
    <t>21121-0000-01362-0000</t>
  </si>
  <si>
    <t>CRISTINA TORRES VEGA</t>
  </si>
  <si>
    <t>21121-0000-01363-0000</t>
  </si>
  <si>
    <t>SARA LANDEROS GUERRERO</t>
  </si>
  <si>
    <t>21121-0000-01368-0000</t>
  </si>
  <si>
    <t>EUGENIA LIBERTAD GONZALEZ PASINI</t>
  </si>
  <si>
    <t>21121-0000-01372-0000</t>
  </si>
  <si>
    <t>JUAN MANUEL COTO CAMPILLO</t>
  </si>
  <si>
    <t>21121-0000-01375-0000</t>
  </si>
  <si>
    <t>JUAN PABLO RODRIGUEZ JIMENEZ</t>
  </si>
  <si>
    <t>21121-0000-01376-0000</t>
  </si>
  <si>
    <t>GUILLERMO PRISCILIANO ORTEGA MUÑOZ</t>
  </si>
  <si>
    <t>21121-0000-01377-0000</t>
  </si>
  <si>
    <t>ANA GABRIELA RAMIREZ SANCHEZ</t>
  </si>
  <si>
    <t>21121-0000-01381-0000</t>
  </si>
  <si>
    <t>MYRIAM BERENICE SOTO MEJIA</t>
  </si>
  <si>
    <t>21121-0000-01383-0000</t>
  </si>
  <si>
    <t>ASA IMPRESIONES PUBLICITARIAS SA DE CV</t>
  </si>
  <si>
    <t>21121-0000-01384-0000</t>
  </si>
  <si>
    <t>FEDERACION MEXICANA DE FUTBOL ASOCIACION AC</t>
  </si>
  <si>
    <t>21121-0000-01385-0000</t>
  </si>
  <si>
    <t>LUIS MANUEL GOMEZ PADILLA</t>
  </si>
  <si>
    <t>21121-0000-01386-0000</t>
  </si>
  <si>
    <t>ISRAEL MENDEZ CERVANTES</t>
  </si>
  <si>
    <t>21121-0000-01387-0000</t>
  </si>
  <si>
    <t>HECTOR LUNA CID</t>
  </si>
  <si>
    <t>21121-0000-01388-0000</t>
  </si>
  <si>
    <t>CENTRO TUR OPERADORA DE A Y B HOTEL SA DE CV</t>
  </si>
  <si>
    <t>21121-0000-01389-0000</t>
  </si>
  <si>
    <t>VENDER DE LEON Y COMPAÑIA SA DE CV</t>
  </si>
  <si>
    <t>21121-0000-01392-0000</t>
  </si>
  <si>
    <t>CONSTRUCCIONES GARDEN DEL BAJIO SA DE CV</t>
  </si>
  <si>
    <t>21121-0000-01393-0000</t>
  </si>
  <si>
    <t>HEALTHY POOL MEXICO SA DE CV</t>
  </si>
  <si>
    <t>21121-0000-01394-0000</t>
  </si>
  <si>
    <t>VIRGINIA GOMEZ</t>
  </si>
  <si>
    <t>21121-0000-01395-0000</t>
  </si>
  <si>
    <t>MIRYAM BERENICE SOTO MEJIA</t>
  </si>
  <si>
    <t>21121-0000-01396-0000</t>
  </si>
  <si>
    <t>PRO BAJIO, S.A. DE C.V.</t>
  </si>
  <si>
    <t>21121-0000-01397-0000</t>
  </si>
  <si>
    <t>FERRETERIA PLASCENCIA, S.A. DE C.V.</t>
  </si>
  <si>
    <t>21121-0000-01398-0000</t>
  </si>
  <si>
    <t>ANA MARIA JIMENEZ JACOME</t>
  </si>
  <si>
    <t>21121-0000-01399-0000</t>
  </si>
  <si>
    <t>CENTRIFUGADOS MEXICANOS, S.A. DE C.V.</t>
  </si>
  <si>
    <t>21121-0000-01400-0000</t>
  </si>
  <si>
    <t>SANTIAGO MACIAS MUÑOZ</t>
  </si>
  <si>
    <t>21121-0000-01401-0000</t>
  </si>
  <si>
    <t>DISTRIBUIDORA DE MATERIALES TRIANGULO, S.A. DE C.V.</t>
  </si>
  <si>
    <t>21121-0000-01402-0000</t>
  </si>
  <si>
    <t>TRO SELLOS MÉXICO, S. DE R.L. DE C.V.</t>
  </si>
  <si>
    <t>21121-0000-01403-0000</t>
  </si>
  <si>
    <t>GRUPO ACIR, S.A. DE C.V.</t>
  </si>
  <si>
    <t>21121-0000-01404-0000</t>
  </si>
  <si>
    <t>INTERPIRE, S.A DE C.V.</t>
  </si>
  <si>
    <t>21121-0000-01405-0000</t>
  </si>
  <si>
    <t>JOSE MIGUEL MEZA GONZALEZ</t>
  </si>
  <si>
    <t>21121-0000-01406-0000</t>
  </si>
  <si>
    <t>JOSE DE JESUS MUÑOZ CEDILLO</t>
  </si>
  <si>
    <t>21121-0000-01407-0000</t>
  </si>
  <si>
    <t>MARIA DE LOS ANGELES LOPEZ REYES</t>
  </si>
  <si>
    <t>21121-0000-01408-0000</t>
  </si>
  <si>
    <t>ECODELI COMERCIAL, S.A. DE C.V.</t>
  </si>
  <si>
    <t>21121-0000-01409-0000</t>
  </si>
  <si>
    <t>BRENDA JANET BELTRAN CAPUCHINO</t>
  </si>
  <si>
    <t>21121-0000-01410-0000</t>
  </si>
  <si>
    <t>COMERCIALIZADORA CHALLENGER 1800, S.A. DE C.V.</t>
  </si>
  <si>
    <t>21121-0000-01411-0000</t>
  </si>
  <si>
    <t>ARTURO HERNANDEZ AVILES</t>
  </si>
  <si>
    <t>21121-0000-01412-0000</t>
  </si>
  <si>
    <t>EDUARDO MACEIRA SEGUNDO</t>
  </si>
  <si>
    <t>21121-0000-01413-0000</t>
  </si>
  <si>
    <t>ROBERTO GUTIERREZ DE VELASCO MENDOZA</t>
  </si>
  <si>
    <t>21121-0000-01415-0000</t>
  </si>
  <si>
    <t>CHAVEZ OCHOA MARCO ANTONIO</t>
  </si>
  <si>
    <t>21121-0000-01416-0000</t>
  </si>
  <si>
    <t>IMPULSORA DE MADERAS DEL BAJÍO, S.A. DE C.V.</t>
  </si>
  <si>
    <t>21121-0000-01417-0000</t>
  </si>
  <si>
    <t>CONSTRUCTORA Y URBANIZADORA ALEIXUS S.A. DE C.V.</t>
  </si>
  <si>
    <t>21121-0000-01418-0000</t>
  </si>
  <si>
    <t>PATIÑO ROJAS JHONNY</t>
  </si>
  <si>
    <t>21121-0000-01419-0000</t>
  </si>
  <si>
    <t>FRANCISCO RODRIGUEZ RODRIGUEZ</t>
  </si>
  <si>
    <t>21121-0000-01420-0000</t>
  </si>
  <si>
    <t>ELEKTROINSTRUMENTOS INDUSTRIALES, S.A.</t>
  </si>
  <si>
    <t>21121-0000-01421-0000</t>
  </si>
  <si>
    <t>COHEN SOLUTIONS, S.A. DE C.V.</t>
  </si>
  <si>
    <t>21121-0000-01422-0000</t>
  </si>
  <si>
    <t>DC ROAL, S. DE R.L. DE C.V.</t>
  </si>
  <si>
    <t>21121-0000-01423-0000</t>
  </si>
  <si>
    <t>MARCOS JOSUE OLIVOS YAÑEZ</t>
  </si>
  <si>
    <t>21121-0000-01424-0000</t>
  </si>
  <si>
    <t>ITZEL OLIVIA OCAMPO FLORES</t>
  </si>
  <si>
    <t>21121-0000-01425-0000</t>
  </si>
  <si>
    <t>RODAMIENTOS TECNICOS DE LEON, S.A. DE C.V.</t>
  </si>
  <si>
    <t>21121-0000-01426-0000</t>
  </si>
  <si>
    <t>CONSTRUMENTAL, S.A. DE C.V.</t>
  </si>
  <si>
    <t>21121-0000-01427-0000</t>
  </si>
  <si>
    <t>OMAR VALDIVIA FUENTES</t>
  </si>
  <si>
    <t>21121-0000-01428-0000</t>
  </si>
  <si>
    <t>KARLA MONTSERRAT DIAZ GALVÁN</t>
  </si>
  <si>
    <t>21121-0000-01429-0000</t>
  </si>
  <si>
    <t>RAFAEL OÑATE LEON</t>
  </si>
  <si>
    <t>21121-0000-01430-0000</t>
  </si>
  <si>
    <t>JOSE JULIO GUZMAN CASTELLANOS</t>
  </si>
  <si>
    <t>21121-0000-01433-0000</t>
  </si>
  <si>
    <t>MARTHA CABRIA JAIME</t>
  </si>
  <si>
    <t>21121-0000-01434-0000</t>
  </si>
  <si>
    <t>AGUSTIN LOPEZ ALANIS</t>
  </si>
  <si>
    <t>21121-0000-01435-0000</t>
  </si>
  <si>
    <t>JAVIER TORRES RUIZ</t>
  </si>
  <si>
    <t>21121-0000-01436-0000</t>
  </si>
  <si>
    <t>SERVICIOS DE TRANSPORTE TERRESTRE TURISTICO PERSONAL Y ESCOL</t>
  </si>
  <si>
    <t>21121-0000-01437-0000</t>
  </si>
  <si>
    <t>COMERCIALIZADORA BXA, S.A. DE C.V.</t>
  </si>
  <si>
    <t>21121-0000-01438-0000</t>
  </si>
  <si>
    <t>RMD CONSULTORA EMPRESARIAL, S.C.</t>
  </si>
  <si>
    <t>21121-0000-01439-0000</t>
  </si>
  <si>
    <t>MA. JOSEFINA OROZCO CISNEROS</t>
  </si>
  <si>
    <t>21121-0000-01440-0000</t>
  </si>
  <si>
    <t>PROYECTO EMPRESARIAL ROEST DE GTO. S.A.</t>
  </si>
  <si>
    <t>21121-0000-01441-0000</t>
  </si>
  <si>
    <t>LUMO FINANCIERA DEL CENTRO, S.A. DE C.V. SOFOM E.N.R.</t>
  </si>
  <si>
    <t>21175-0000-00001-0000</t>
  </si>
  <si>
    <t>ISPT</t>
  </si>
  <si>
    <t>21175-0000-00002-0000</t>
  </si>
  <si>
    <t>ISR RETENIDO POR SERVICIOS PROFESI</t>
  </si>
  <si>
    <t>21175-0000-00003-0000</t>
  </si>
  <si>
    <t>ISR RETENIDO POR HONORARIOS ASIMIL</t>
  </si>
  <si>
    <t>21175-0000-00004-0000</t>
  </si>
  <si>
    <t>IMSS</t>
  </si>
  <si>
    <t>21175-0000-00005-0000</t>
  </si>
  <si>
    <t>CESANTIA Y VEJEZ</t>
  </si>
  <si>
    <t>21175-0000-00006-0000</t>
  </si>
  <si>
    <t>2% SAR</t>
  </si>
  <si>
    <t>21175-0000-00007-0000</t>
  </si>
  <si>
    <t>IMPUESTO CEDULAR</t>
  </si>
  <si>
    <t>21175-0000-00008-0000</t>
  </si>
  <si>
    <t>IMPUESTO NOMINAL</t>
  </si>
  <si>
    <t>21175-0000-00009-0000</t>
  </si>
  <si>
    <t>INFONAVIT</t>
  </si>
  <si>
    <t>21179-0000-00001-0000</t>
  </si>
  <si>
    <t>AMORTIZACION</t>
  </si>
  <si>
    <t>21198-0000-00001-0000</t>
  </si>
  <si>
    <t>AGUINALDOS POR PAGAR</t>
  </si>
  <si>
    <t>21198-0000-00002-0000</t>
  </si>
  <si>
    <t>FONDO DE AHORRO POR PAGAR</t>
  </si>
  <si>
    <t>21198-0000-00003-0000</t>
  </si>
  <si>
    <t>RENDIMIENTOS DE FONDO DE AHORRO</t>
  </si>
  <si>
    <t>21199-0000-00005-0000</t>
  </si>
  <si>
    <t>ALFONSO SANCHEZ RUIZ</t>
  </si>
  <si>
    <t>21199-0000-00008-0000</t>
  </si>
  <si>
    <t>FONACOT</t>
  </si>
  <si>
    <t>21199-0000-00012-0000</t>
  </si>
  <si>
    <t>ACREMEX SOCIEDAD COOPERATIVA DE RL</t>
  </si>
  <si>
    <t>21199-0000-00018-0000</t>
  </si>
  <si>
    <t>AGUSTIN DE JESUS MACIAS TORRES</t>
  </si>
  <si>
    <t>21199-0000-00025-0000</t>
  </si>
  <si>
    <t>MARIO MORENO JARAMILLO</t>
  </si>
  <si>
    <t>21199-0000-00026-0000</t>
  </si>
  <si>
    <t>JOSE LUIS PALACIOS BLANCO</t>
  </si>
  <si>
    <t>21199-0000-00034-0000</t>
  </si>
  <si>
    <t>ALEJANDRO MARTINEZ REYES</t>
  </si>
  <si>
    <t>21199-0000-00036-0000</t>
  </si>
  <si>
    <t>INSTITUTO MEXICANO DE LA PROPIEDAD INDUSTRIAL</t>
  </si>
  <si>
    <t>21199-0000-00042-0000</t>
  </si>
  <si>
    <t>DANONE WORLD CUP</t>
  </si>
  <si>
    <t>21199-0000-00060-0000</t>
  </si>
  <si>
    <t>PUBLICIDAD EFECTIVA DE LEON SA DE</t>
  </si>
  <si>
    <t>21199-0000-00073-0000</t>
  </si>
  <si>
    <t>SUELDOS POR PAGAR</t>
  </si>
  <si>
    <t>21199-0000-00074-0000</t>
  </si>
  <si>
    <t>HONORARIOS ASIMILADOS POR PAGAR</t>
  </si>
  <si>
    <t>21199-0000-00083-0000</t>
  </si>
  <si>
    <t>CHAVEZ LOPEZ CANDELARIO</t>
  </si>
  <si>
    <t>21199-0000-00085-0000</t>
  </si>
  <si>
    <t>USUARIO ENTRENAMIENTOS DEPORTIVOS</t>
  </si>
  <si>
    <t>21199-0000-00308-0000</t>
  </si>
  <si>
    <t>JUAN ANTONIO MARTINEZ</t>
  </si>
  <si>
    <t>21199-0000-00309-0000</t>
  </si>
  <si>
    <t>TORNEO EMPRESARIAL</t>
  </si>
  <si>
    <t>21199-0000-00310-0003</t>
  </si>
  <si>
    <t>ORGANIZACION NACIONAL DE PORRAS</t>
  </si>
  <si>
    <t>21199-0000-00312-0000</t>
  </si>
  <si>
    <t>DEMETRIO LEDEZMA GONZALEZ</t>
  </si>
  <si>
    <t>21199-0000-00322-0000</t>
  </si>
  <si>
    <t>BECAS POR PAGAR</t>
  </si>
  <si>
    <t>21199-0000-00326-0000</t>
  </si>
  <si>
    <t>JORGE SANTIAGO REYES</t>
  </si>
  <si>
    <t>21199-0000-00327-0000</t>
  </si>
  <si>
    <t>LUIS ENRIQUE RODRIGUEZ HERNANDEZ</t>
  </si>
  <si>
    <t>21199-0000-00348-0000</t>
  </si>
  <si>
    <t>OSCAR GARCIA ZAPATA</t>
  </si>
  <si>
    <t>21199-0000-00350-0000</t>
  </si>
  <si>
    <t>ANGUIANO SOTELO JUAN INES</t>
  </si>
  <si>
    <t>21199-0000-00353-0000</t>
  </si>
  <si>
    <t>MARTIN JIMENEZ VILLAFUENTES</t>
  </si>
  <si>
    <t>21199-0000-00355-0000</t>
  </si>
  <si>
    <t>ITESM</t>
  </si>
  <si>
    <t>21199-0000-00356-0000</t>
  </si>
  <si>
    <t>ASOC. DE NATACION DE GUANAJUATO AC</t>
  </si>
  <si>
    <t>21199-0000-00359-0000</t>
  </si>
  <si>
    <t>ENRIQUE GUZMAN REYES</t>
  </si>
  <si>
    <t>21199-0000-00362-0017</t>
  </si>
  <si>
    <t>HERNANDEZ CARRILLO HUGO CUTBERTO</t>
  </si>
  <si>
    <t>21199-0000-00380-0000</t>
  </si>
  <si>
    <t>HOSPITAL ARANDA DE LA PARRA S.A. DE C.V.</t>
  </si>
  <si>
    <t>21199-0000-00388-0000</t>
  </si>
  <si>
    <t>HULIO HORTA GOMEZ</t>
  </si>
  <si>
    <t>21199-0000-00391-0000</t>
  </si>
  <si>
    <t>ARIADTNE CARDENAS NUÑEZ</t>
  </si>
  <si>
    <t>21199-0000-00447-0000</t>
  </si>
  <si>
    <t>FRANCISCO PEREZ GUTIERREZ</t>
  </si>
  <si>
    <t>21199-0000-00448-0000</t>
  </si>
  <si>
    <t>MORENO RAMIREZ FELIPE CARLOS</t>
  </si>
  <si>
    <t>21199-0000-00469-0000</t>
  </si>
  <si>
    <t>MONREAL PACHECO BERNARDO</t>
  </si>
  <si>
    <t>21199-0000-00490-0000</t>
  </si>
  <si>
    <t>JORGE LUIS AGUIRRE SOLIS</t>
  </si>
  <si>
    <t>21199-0000-00498-0000</t>
  </si>
  <si>
    <t>21199-0000-00510-0000</t>
  </si>
  <si>
    <t>J. JESUS ALFEREZ RODRIGUEZ</t>
  </si>
  <si>
    <t>21199-0000-00517-0000</t>
  </si>
  <si>
    <t>ESTEFANIA GARCIA PEREA</t>
  </si>
  <si>
    <t>21199-0000-00541-0000</t>
  </si>
  <si>
    <t>CARLOS ARGUETA GONZALEZ</t>
  </si>
  <si>
    <t>21199-0000-00581-0000</t>
  </si>
  <si>
    <t>MA GUADALUPE MERCADO ESPINOZA</t>
  </si>
  <si>
    <t>21199-0000-00689-0000</t>
  </si>
  <si>
    <t>PERLA PATRICIA MOJICA HERNÁNDEZ</t>
  </si>
  <si>
    <t>21199-0000-00750-0000</t>
  </si>
  <si>
    <t>EMETERIO PATLAN MURILLO</t>
  </si>
  <si>
    <t>21199-0000-00802-0000</t>
  </si>
  <si>
    <t>MIRIAM FABIOLA MENDEZ LOPEZ</t>
  </si>
  <si>
    <t>21199-0000-00806-0000</t>
  </si>
  <si>
    <t>RODRIGUEZ GUZMAN JOSE RAUL</t>
  </si>
  <si>
    <t>21199-0000-00817-0000</t>
  </si>
  <si>
    <t>MARTHA TORRES JASSO</t>
  </si>
  <si>
    <t>21199-0000-00865-0000</t>
  </si>
  <si>
    <t>JUAN GABRIEL GIL MARIN</t>
  </si>
  <si>
    <t>21199-0000-00888-0000</t>
  </si>
  <si>
    <t>ALEJANDRA RICO PÉREZ</t>
  </si>
  <si>
    <t>21199-0000-00890-0000</t>
  </si>
  <si>
    <t>ESCUADRÓN COBRA</t>
  </si>
  <si>
    <t>21199-0000-00896-0000</t>
  </si>
  <si>
    <t>BEATRIZ CECILIA TREVIÑO FIGUEROA</t>
  </si>
  <si>
    <t>21199-0000-00909-0000</t>
  </si>
  <si>
    <t>ISABEL ELENA SANTILLAN CANO</t>
  </si>
  <si>
    <t>21199-0000-00918-0000</t>
  </si>
  <si>
    <t>EOS SOLUCIONES, S DE R.L. DE C.V.</t>
  </si>
  <si>
    <t>21199-0000-00963-0000</t>
  </si>
  <si>
    <t>SEHEILA LIZBETH MUÑOZ HINOJOSA</t>
  </si>
  <si>
    <t>21199-0000-00966-0000</t>
  </si>
  <si>
    <t>ERIKA DEL CARMEN SANCHEZ ARENAS</t>
  </si>
  <si>
    <t>21199-0000-00977-0000</t>
  </si>
  <si>
    <t>YADIRA CORTES LINARES</t>
  </si>
  <si>
    <t>21199-0000-00978-0000</t>
  </si>
  <si>
    <t>ALONDRA MURILLO HERNANDEZ</t>
  </si>
  <si>
    <t>21199-0000-00984-0000</t>
  </si>
  <si>
    <t>FRANCISCO HERNANDEZ RAMIREZ</t>
  </si>
  <si>
    <t>21199-0000-00985-0000</t>
  </si>
  <si>
    <t>ROSA ARIAS RIOS</t>
  </si>
  <si>
    <t>21199-0000-00989-0000</t>
  </si>
  <si>
    <t>ANA LETICIA OSUNA LUNA</t>
  </si>
  <si>
    <t>21199-0000-00999-0000</t>
  </si>
  <si>
    <t>SI VALE MEXICO, S.A. DE C.V.</t>
  </si>
  <si>
    <t>21199-0000-01041-0000</t>
  </si>
  <si>
    <t>GERARDO DIAZ LEDEZMA</t>
  </si>
  <si>
    <t>21199-0000-01054-0000</t>
  </si>
  <si>
    <t>FIANZA DE SISTEMA DE COMPETENCIA</t>
  </si>
  <si>
    <t>21199-0000-01055-0000</t>
  </si>
  <si>
    <t>CREDITO PRODUCTIVO CRE-SER SAPI DE C.V.</t>
  </si>
  <si>
    <t>21199-0000-01059-0000</t>
  </si>
  <si>
    <t>RITA RIOS REYEZ</t>
  </si>
  <si>
    <t>21199-0000-01072-0000</t>
  </si>
  <si>
    <t>SEP DGETIS CETIS 21</t>
  </si>
  <si>
    <t>21199-0000-01078-0000</t>
  </si>
  <si>
    <t>21199-0000-01084-0000</t>
  </si>
  <si>
    <t>MONICA MALDONADO HERNANDEZ</t>
  </si>
  <si>
    <t>21199-0000-01160-0000</t>
  </si>
  <si>
    <t>SANDRA PAULINA ABOITES SANTIBAÑEZ</t>
  </si>
  <si>
    <t>21199-0000-01171-0000</t>
  </si>
  <si>
    <t>ENLACE TPE, S.A. DE C.V.</t>
  </si>
  <si>
    <t>21199-0000-01172-0000</t>
  </si>
  <si>
    <t>AT&amp;T COMERCIALIZACION MOVIL, S. DE R.L. DE C.V.</t>
  </si>
  <si>
    <t>21199-0000-01175-0000</t>
  </si>
  <si>
    <t>HECTOR TORRES GARCIA</t>
  </si>
  <si>
    <t>21199-0000-01185-0000</t>
  </si>
  <si>
    <t>21199-0000-01188-0000</t>
  </si>
  <si>
    <t>SPORT PROMOTION, S.A. DE C.V.</t>
  </si>
  <si>
    <t>21199-0000-01189-0000</t>
  </si>
  <si>
    <t>RACQUETBOL DEL BAJIO, A.C.</t>
  </si>
  <si>
    <t>21199-0000-01196-0000</t>
  </si>
  <si>
    <t>LUIS ALBERTO CERVANTES NIETO</t>
  </si>
  <si>
    <t>21199-0000-01197-0000</t>
  </si>
  <si>
    <t>AT&amp;T COMUNICACIONES DIGITALES, S. DE R.L. DE C.V.</t>
  </si>
  <si>
    <t>21199-0000-01202-0000</t>
  </si>
  <si>
    <t>21199-0000-01219-0000</t>
  </si>
  <si>
    <t>21199-0000-01222-0000</t>
  </si>
  <si>
    <t>JUAN FRANCISCO MANUEL MENDEZ GARCIA</t>
  </si>
  <si>
    <t>21199-0000-01231-0000</t>
  </si>
  <si>
    <t>SAUL DAVID GOMEZ AVILA</t>
  </si>
  <si>
    <t>21199-0000-01237-0000</t>
  </si>
  <si>
    <t>THONA SEGUROS, S.A. DE C.V.</t>
  </si>
  <si>
    <t>21199-0000-01238-0000</t>
  </si>
  <si>
    <t>GIMNASIO MIK, S.A. DE C.V.</t>
  </si>
  <si>
    <t>21199-0000-01242-0000</t>
  </si>
  <si>
    <t>EDUARDO DE LA CRUZ AGÜERO ESPONDA</t>
  </si>
  <si>
    <t>21199-0000-01255-0000</t>
  </si>
  <si>
    <t>21199-0000-01260-0000</t>
  </si>
  <si>
    <t>UNIVERSIDAD MERIDIANO, A.C.</t>
  </si>
  <si>
    <t>21199-0000-01261-0000</t>
  </si>
  <si>
    <t>SARA YENIRA HERNANDEZ MENDEZ</t>
  </si>
  <si>
    <t>21199-0000-01267-0000</t>
  </si>
  <si>
    <t>1 SALUD DIGNA PARA TODOS I.A.P.</t>
  </si>
  <si>
    <t>21199-0000-01271-0000</t>
  </si>
  <si>
    <t>21199-0000-01272-0000</t>
  </si>
  <si>
    <t>PROABEJAS, A.C.</t>
  </si>
  <si>
    <t>21199-0000-01274-0000</t>
  </si>
  <si>
    <t>ENRIQUE MARTINEZ OLIVA</t>
  </si>
  <si>
    <t>21199-0000-01275-0000</t>
  </si>
  <si>
    <t>HUGO ALONSO</t>
  </si>
  <si>
    <t>21199-0000-01277-0000</t>
  </si>
  <si>
    <t>FRANCISCO RAFAEL PACHECO VALDOVINOS</t>
  </si>
  <si>
    <t>21199-0000-01278-0000</t>
  </si>
  <si>
    <t>INMOBILIARIA PASEO DE LA REFORMA, S.A. DE C.V.</t>
  </si>
  <si>
    <t>21199-0000-01279-0000</t>
  </si>
  <si>
    <t>RAUL NORAT BASTER</t>
  </si>
  <si>
    <t>21199-0000-01280-0000</t>
  </si>
  <si>
    <t>MONICA FERRO VILLAGOMEZ</t>
  </si>
  <si>
    <t>21199-0000-01282-0000</t>
  </si>
  <si>
    <t>21199-0000-01283-0000</t>
  </si>
  <si>
    <t>REBECA ROSALINDA SOLIS GONZALEZ</t>
  </si>
  <si>
    <t>21199-0000-01284-0000</t>
  </si>
  <si>
    <t>HDI SEGUROS, S.A. DE C.V.</t>
  </si>
  <si>
    <t>21199-0000-01285-0000</t>
  </si>
  <si>
    <t>FRANQUISIEBLE, S.A.P.I. DE C.V.</t>
  </si>
  <si>
    <t>21199-0000-01286-0000</t>
  </si>
  <si>
    <t>OSCAR EDGARDO CRUZ BERMUDEZ</t>
  </si>
  <si>
    <t>21199-0000-01287-0000</t>
  </si>
  <si>
    <t>KARLA MONTSERRAT DIAZ GALVAN</t>
  </si>
  <si>
    <t>21199-0000-01288-0000</t>
  </si>
  <si>
    <t>JOSE DE JESUS GARCIA GARCIA</t>
  </si>
  <si>
    <t>21199-0000-01289-0000</t>
  </si>
  <si>
    <t>MIRYAM MARTINEZ LINARES</t>
  </si>
  <si>
    <t>21199-0000-01290-0000</t>
  </si>
  <si>
    <t>CAJA POPULAR MEXICANA, S.C. DE A.P. DE R.L. DE C.V.</t>
  </si>
  <si>
    <t>21199-0000-01291-0000</t>
  </si>
  <si>
    <t>SPEED TIME, S.A. DE C.V.</t>
  </si>
  <si>
    <t>21199-0000-01292-0000</t>
  </si>
  <si>
    <t>ASSOCIATION OF INTERNATIONAL MARTHON AND DISTANCE RACES</t>
  </si>
  <si>
    <t>21199-0000-01293-0000</t>
  </si>
  <si>
    <t>INSTITUTO ESTATAL DE SALUD</t>
  </si>
  <si>
    <t>21199-0000-01294-0000</t>
  </si>
  <si>
    <t>21199-0000-01295-0000</t>
  </si>
  <si>
    <t>21199-0000-01296-0000</t>
  </si>
  <si>
    <t>21199-0000-01297-0000</t>
  </si>
  <si>
    <t>BERTHA AMERICA CHIRINOS TORRES</t>
  </si>
  <si>
    <t>21199-0000-01298-0000</t>
  </si>
  <si>
    <t>MARCO ANTONIO HERNANDEZ CASTILLO</t>
  </si>
  <si>
    <t>41590-5100-00003-0001</t>
  </si>
  <si>
    <t>MERCADOTECNIA</t>
  </si>
  <si>
    <t>41690-6100-00001-0001</t>
  </si>
  <si>
    <t>PATROCINIOS</t>
  </si>
  <si>
    <t>41690-6100-00002-0001</t>
  </si>
  <si>
    <t>OTROS INGRESOS UNIDADES DEPORTIVAS</t>
  </si>
  <si>
    <t>41690-6100-00002-0002</t>
  </si>
  <si>
    <t>DIFERENCIAS EN DEPOSITOS Y PAGOS</t>
  </si>
  <si>
    <t>41690-6100-00002-0003</t>
  </si>
  <si>
    <t>RENDIMIENTO DE INTERESES POR INVER</t>
  </si>
  <si>
    <t>41740-7200-01001-0001</t>
  </si>
  <si>
    <t>ADMISION GENERAL EFM</t>
  </si>
  <si>
    <t>41740-7200-01001-0002</t>
  </si>
  <si>
    <t>ADMISION ESTUDIANTESYMENORES 12AÑOS EFM</t>
  </si>
  <si>
    <t>41740-7200-01001-0003</t>
  </si>
  <si>
    <t>ADMISION 2X1</t>
  </si>
  <si>
    <t>41740-7200-01002-0001</t>
  </si>
  <si>
    <t>ESTACIONAMIENTO VEHICULO EFM</t>
  </si>
  <si>
    <t>41740-7200-01002-0002</t>
  </si>
  <si>
    <t>ESTACIONAMIENTO MOTO  EFM</t>
  </si>
  <si>
    <t>41740-7200-01003-0000</t>
  </si>
  <si>
    <t>ALBERCA</t>
  </si>
  <si>
    <t>41740-7200-01004-0000</t>
  </si>
  <si>
    <t>GIMNASIO</t>
  </si>
  <si>
    <t>41740-7200-01005-0001</t>
  </si>
  <si>
    <t>FUTBOL TRIBUNAS</t>
  </si>
  <si>
    <t>41740-7200-01005-0002</t>
  </si>
  <si>
    <t>FUTBOL EMPASTADOS</t>
  </si>
  <si>
    <t>41740-7200-01005-0003</t>
  </si>
  <si>
    <t>FUTBOL TIERRA</t>
  </si>
  <si>
    <t>41740-7200-01005-0005</t>
  </si>
  <si>
    <t>MINI CAMPO TIERRA</t>
  </si>
  <si>
    <t>41740-7200-01005-0006</t>
  </si>
  <si>
    <t>MINI CAMPO SINTETICO</t>
  </si>
  <si>
    <t>41740-7200-01005-0007</t>
  </si>
  <si>
    <t>BEIS BOL TIERRA</t>
  </si>
  <si>
    <t>41740-7200-01005-0008</t>
  </si>
  <si>
    <t>BEIS BOL EMPASTADO</t>
  </si>
  <si>
    <t>41740-7200-01005-0009</t>
  </si>
  <si>
    <t>VOLEIBOL Y PLAYERO</t>
  </si>
  <si>
    <t>41740-7200-01005-0010</t>
  </si>
  <si>
    <t>CANCHAS DE TENIS</t>
  </si>
  <si>
    <t>41740-7200-01005-0011</t>
  </si>
  <si>
    <t>AUDITORIO</t>
  </si>
  <si>
    <t>41740-7200-01005-0012</t>
  </si>
  <si>
    <t>PISTA DE ATLETISMO</t>
  </si>
  <si>
    <t>41740-7200-01005-0014</t>
  </si>
  <si>
    <t>EXTERIORES DE BALONCESTO</t>
  </si>
  <si>
    <t>41740-7200-01005-0021</t>
  </si>
  <si>
    <t>PALAPAS</t>
  </si>
  <si>
    <t>41740-7200-01005-0022</t>
  </si>
  <si>
    <t>CANCHAS EXTERIORES DE HANDBALL</t>
  </si>
  <si>
    <t>41740-7200-01005-0023</t>
  </si>
  <si>
    <t>USO DE REGADERAS</t>
  </si>
  <si>
    <t>41740-7200-01005-0024</t>
  </si>
  <si>
    <t>EXPLANADAS EXTERIORES</t>
  </si>
  <si>
    <t>41740-7200-01005-0026</t>
  </si>
  <si>
    <t>RENTA DE SALON DE FITNES</t>
  </si>
  <si>
    <t>41740-7200-02001-0001</t>
  </si>
  <si>
    <t>ADMISION GENERAL TOTA</t>
  </si>
  <si>
    <t>41740-7200-02001-0002</t>
  </si>
  <si>
    <t>ADMISION ESTUDIANTESYMENORES 12AÑOS TOTA</t>
  </si>
  <si>
    <t>41740-7200-02001-0003</t>
  </si>
  <si>
    <t>ADMISION 2X1  TOTA</t>
  </si>
  <si>
    <t>41740-7200-02002-0001</t>
  </si>
  <si>
    <t>ESTACIONAMIENTO VEHICULO  A TOTA</t>
  </si>
  <si>
    <t>41740-7200-02002-0002</t>
  </si>
  <si>
    <t>ESTACIONAMIENTO MOTO TOTA</t>
  </si>
  <si>
    <t>41740-7200-02003-0000</t>
  </si>
  <si>
    <t>41740-7200-02005-0001</t>
  </si>
  <si>
    <t>41740-7200-02005-0011</t>
  </si>
  <si>
    <t>41740-7200-02005-0015</t>
  </si>
  <si>
    <t>CANCHAS DE FRONTON</t>
  </si>
  <si>
    <t>41740-7200-02005-0016</t>
  </si>
  <si>
    <t>FUTBOL URUGUAYO</t>
  </si>
  <si>
    <t>41740-7200-03001-0001</t>
  </si>
  <si>
    <t>ADMISION GENERAL LIR</t>
  </si>
  <si>
    <t>41740-7200-03001-0002</t>
  </si>
  <si>
    <t>ADMISION ESTUDIANTESYMENORES 12 AÑOS LIR</t>
  </si>
  <si>
    <t>41740-7200-03001-0003</t>
  </si>
  <si>
    <t>ADMISION 2X1 LIR</t>
  </si>
  <si>
    <t>41740-7200-03002-0001</t>
  </si>
  <si>
    <t>ESTACIONAMIENTO VEHICULO LIR</t>
  </si>
  <si>
    <t>41740-7200-03002-0002</t>
  </si>
  <si>
    <t>ESTACIONAMIENTO MOTO  LIR</t>
  </si>
  <si>
    <t>41740-7200-03005-0002</t>
  </si>
  <si>
    <t>41740-7200-03005-0003</t>
  </si>
  <si>
    <t>41740-7200-03005-0011</t>
  </si>
  <si>
    <t>41740-7200-03005-0012</t>
  </si>
  <si>
    <t>41740-7200-03005-0014</t>
  </si>
  <si>
    <t>41740-7200-03005-0015</t>
  </si>
  <si>
    <t>41740-7200-03005-0018</t>
  </si>
  <si>
    <t>AREA INFANTIL PARA FIESTAS</t>
  </si>
  <si>
    <t>41740-7200-03005-0022</t>
  </si>
  <si>
    <t>VELODROMO</t>
  </si>
  <si>
    <t>41740-7200-04001-0001</t>
  </si>
  <si>
    <t>ADMISION  GENERAL  JRG</t>
  </si>
  <si>
    <t>41740-7200-04001-0002</t>
  </si>
  <si>
    <t>ADMISION ESTUDIANTESY MENORES12 AÑOS JRG</t>
  </si>
  <si>
    <t>41740-7200-04001-0003</t>
  </si>
  <si>
    <t>ADMISION 2X1  JRG</t>
  </si>
  <si>
    <t>41740-7200-04002-0001</t>
  </si>
  <si>
    <t>ESTACIONAMIENTO VEHICULO  JRG</t>
  </si>
  <si>
    <t>41740-7200-04002-0002</t>
  </si>
  <si>
    <t>ESTACIONAMIENTO MOTO  JRG</t>
  </si>
  <si>
    <t>41740-7200-04005-0002</t>
  </si>
  <si>
    <t>41740-7200-04005-0003</t>
  </si>
  <si>
    <t>41740-7200-04005-0010</t>
  </si>
  <si>
    <t>41740-7200-04005-0014</t>
  </si>
  <si>
    <t>41740-7200-04005-0019</t>
  </si>
  <si>
    <t>FUTBOL RAPIDO</t>
  </si>
  <si>
    <t>41740-7200-05001-0001</t>
  </si>
  <si>
    <t>ADMISION GENERAL  PA</t>
  </si>
  <si>
    <t>41740-7200-05001-0002</t>
  </si>
  <si>
    <t>ADMISION ESTUDIANTESY MENORES 12AÑOS PA</t>
  </si>
  <si>
    <t>41740-7200-05001-0003</t>
  </si>
  <si>
    <t>ADMISION 2X1 PA</t>
  </si>
  <si>
    <t>41740-7200-05002-0001</t>
  </si>
  <si>
    <t>ESTACIONAMIENTO VEHICULO PA</t>
  </si>
  <si>
    <t>41740-7200-05002-0002</t>
  </si>
  <si>
    <t>ESTACIONAMIENTO MOTO  PA</t>
  </si>
  <si>
    <t>41740-7200-05004-0001</t>
  </si>
  <si>
    <t>ADMISION EXTREMO $ 11.00</t>
  </si>
  <si>
    <t>41740-7200-05004-0002</t>
  </si>
  <si>
    <t>ADMISION EXTREMO $ 5.00</t>
  </si>
  <si>
    <t>41740-7200-05005-0002</t>
  </si>
  <si>
    <t>FUTBOL EMPASTADO</t>
  </si>
  <si>
    <t>41740-7200-05005-0003</t>
  </si>
  <si>
    <t>41740-7200-05005-0014</t>
  </si>
  <si>
    <t>41740-7200-05005-0021</t>
  </si>
  <si>
    <t>41740-7200-05005-0024</t>
  </si>
  <si>
    <t>41740-7200-06001-0001</t>
  </si>
  <si>
    <t>ADMISION GENERAL P. CH</t>
  </si>
  <si>
    <t>41740-7200-06001-0002</t>
  </si>
  <si>
    <t>ADMISION ESTUDIANTES Y MENORES 12AÑOS CH</t>
  </si>
  <si>
    <t>41740-7200-06001-0003</t>
  </si>
  <si>
    <t>ADMISION 2X1 P. CH</t>
  </si>
  <si>
    <t>41740-7200-06002-0001</t>
  </si>
  <si>
    <t>ESTACIONAMIENTO VEHICULO  CH</t>
  </si>
  <si>
    <t>41740-7200-06002-0002</t>
  </si>
  <si>
    <t>ESTACIONAMIENTO MOTO  CH</t>
  </si>
  <si>
    <t>41740-7200-06005-0014</t>
  </si>
  <si>
    <t>41740-7200-06005-0016</t>
  </si>
  <si>
    <t>41740-7200-06005-0018</t>
  </si>
  <si>
    <t>41740-7200-06005-0019</t>
  </si>
  <si>
    <t>41740-7200-06005-0021</t>
  </si>
  <si>
    <t>41740-7200-06005-0025</t>
  </si>
  <si>
    <t>CAMPO URUGUAYO EMPASTADO</t>
  </si>
  <si>
    <t>41740-7200-07001-0001</t>
  </si>
  <si>
    <t>ADMISION GENERAL NM</t>
  </si>
  <si>
    <t>41740-7200-07001-0002</t>
  </si>
  <si>
    <t>ADMISION ESTUDIANTES Y MENORES 12AÑOS NM</t>
  </si>
  <si>
    <t>41740-7200-07001-0003</t>
  </si>
  <si>
    <t>ADMISION 2X1 NM</t>
  </si>
  <si>
    <t>41740-7200-07002-0001</t>
  </si>
  <si>
    <t>ESTACIONAMIENTO VEHICULO  NM</t>
  </si>
  <si>
    <t>41740-7200-07002-0002</t>
  </si>
  <si>
    <t>ESTACIONAMIENTO MOTO  NM</t>
  </si>
  <si>
    <t>41740-7200-07004-0001</t>
  </si>
  <si>
    <t>41740-7200-07004-0002</t>
  </si>
  <si>
    <t>ADMISION EXTREMO $ 5.00 NM</t>
  </si>
  <si>
    <t>41740-7200-07005-0003</t>
  </si>
  <si>
    <t>41740-7200-07100-0006</t>
  </si>
  <si>
    <t>41740-7200-07101-0001</t>
  </si>
  <si>
    <t>ADMISION  GENERAL EXTREMO H</t>
  </si>
  <si>
    <t>41740-7200-07101-0002</t>
  </si>
  <si>
    <t>ADMISION ESTUD Y MENORES 12AÑOS EXTREMO H</t>
  </si>
  <si>
    <t>41740-7200-07102-0001</t>
  </si>
  <si>
    <t>ESTACIONAMIENTO VEHICULO PXTREMO H</t>
  </si>
  <si>
    <t>41740-7200-07102-0002</t>
  </si>
  <si>
    <t>ESTACIONAMIENTO MOTO  PXTREMO H</t>
  </si>
  <si>
    <t>41740-7200-08001-0001</t>
  </si>
  <si>
    <t>ATLETISMO</t>
  </si>
  <si>
    <t>41740-7200-08001-0002</t>
  </si>
  <si>
    <t>ESGRIMA</t>
  </si>
  <si>
    <t>41740-7200-08001-0005</t>
  </si>
  <si>
    <t>GIMNASIA</t>
  </si>
  <si>
    <t>41740-7200-08001-0008</t>
  </si>
  <si>
    <t>ACTIVATE POR TU SALUD</t>
  </si>
  <si>
    <t>41740-7200-08001-0009</t>
  </si>
  <si>
    <t>TAE KWON DO</t>
  </si>
  <si>
    <t>41740-7200-08001-0010</t>
  </si>
  <si>
    <t>AJEDREZ</t>
  </si>
  <si>
    <t>41740-7200-08001-0011</t>
  </si>
  <si>
    <t>BOX</t>
  </si>
  <si>
    <t>41740-7200-08001-0012</t>
  </si>
  <si>
    <t>BALONCESTO</t>
  </si>
  <si>
    <t>41740-7200-08001-0013</t>
  </si>
  <si>
    <t>NATACION</t>
  </si>
  <si>
    <t>41740-7200-08001-0014</t>
  </si>
  <si>
    <t>CAPOERA</t>
  </si>
  <si>
    <t>41740-7200-08001-0015</t>
  </si>
  <si>
    <t>WU SHU KUNG FU</t>
  </si>
  <si>
    <t>41740-7200-08001-0016</t>
  </si>
  <si>
    <t>CLAVADOS</t>
  </si>
  <si>
    <t>41740-7200-08001-0017</t>
  </si>
  <si>
    <t>TENIS</t>
  </si>
  <si>
    <t>41740-7200-08001-0018</t>
  </si>
  <si>
    <t>KARATE</t>
  </si>
  <si>
    <t>41740-7200-08001-0019</t>
  </si>
  <si>
    <t>TAI CHI CHUAN</t>
  </si>
  <si>
    <t>41740-7200-08001-0020</t>
  </si>
  <si>
    <t>DEPORTES ESPECIALES</t>
  </si>
  <si>
    <t>41740-7200-08001-0023</t>
  </si>
  <si>
    <t>YOGA</t>
  </si>
  <si>
    <t>41740-7200-08001-0025</t>
  </si>
  <si>
    <t>41740-7200-08001-0028</t>
  </si>
  <si>
    <t>EXAMEN MEDICO</t>
  </si>
  <si>
    <t>41740-7200-08001-0029</t>
  </si>
  <si>
    <t>FUTBOL Y PORTEROS</t>
  </si>
  <si>
    <t>41740-7200-08001-0041</t>
  </si>
  <si>
    <t>FITNESS</t>
  </si>
  <si>
    <t>41740-7200-08001-0042</t>
  </si>
  <si>
    <t>WATERPOLO</t>
  </si>
  <si>
    <t>41740-7200-08001-0043</t>
  </si>
  <si>
    <t>BALLET</t>
  </si>
  <si>
    <t>41740-7200-08001-0044</t>
  </si>
  <si>
    <t>NADO SINCRONIZADO</t>
  </si>
  <si>
    <t>41740-7200-08001-0045</t>
  </si>
  <si>
    <t>41740-7200-08001-0046</t>
  </si>
  <si>
    <t>NATACION ADULTOS MAYORES EFM</t>
  </si>
  <si>
    <t>41740-7200-08001-0047</t>
  </si>
  <si>
    <t>TRX EFM</t>
  </si>
  <si>
    <t>41740-7200-08001-0048</t>
  </si>
  <si>
    <t>DANZA FLAMENCA EFM</t>
  </si>
  <si>
    <t>41740-7200-08001-0049</t>
  </si>
  <si>
    <t>DANZON EFM</t>
  </si>
  <si>
    <t>41740-7200-08001-0051</t>
  </si>
  <si>
    <t>CACHIBOL EFM</t>
  </si>
  <si>
    <t>41740-7200-08001-0052</t>
  </si>
  <si>
    <t>DANZA FLAMENCA EFM (MENORES DE 60 AÑOS</t>
  </si>
  <si>
    <t>41740-7200-08001-0053</t>
  </si>
  <si>
    <t>DANZON EFM(MENORES DE 60 AÑOS)</t>
  </si>
  <si>
    <t>41740-7200-08001-0054</t>
  </si>
  <si>
    <t>DEPORTE ESPECIAL DE ATLETISMO (EFM)</t>
  </si>
  <si>
    <t>41740-7200-08001-0055</t>
  </si>
  <si>
    <t>DEPORTE ESPECIAL DE FUTBOL (EFM)</t>
  </si>
  <si>
    <t>41740-7200-08001-0056</t>
  </si>
  <si>
    <t>DEPORTE ESPECIAL DE NATACIÓN (EFM)</t>
  </si>
  <si>
    <t>41740-7200-08002-0003</t>
  </si>
  <si>
    <t>BADMINTON</t>
  </si>
  <si>
    <t>41740-7200-08002-0005</t>
  </si>
  <si>
    <t>41740-7200-08002-0009</t>
  </si>
  <si>
    <t>41740-7200-08002-0011</t>
  </si>
  <si>
    <t>41740-7200-08002-0012</t>
  </si>
  <si>
    <t>41740-7200-08002-0013</t>
  </si>
  <si>
    <t>41740-7200-08002-0015</t>
  </si>
  <si>
    <t>41740-7200-08002-0029</t>
  </si>
  <si>
    <t>41740-7200-08002-0033</t>
  </si>
  <si>
    <t>VOLEIBOL</t>
  </si>
  <si>
    <t>41740-7200-08002-0043</t>
  </si>
  <si>
    <t>YOGA TOTA</t>
  </si>
  <si>
    <t>41740-7200-08002-0045</t>
  </si>
  <si>
    <t>NATACION ADULTOS MAYORES ATC</t>
  </si>
  <si>
    <t>41740-7200-08002-0046</t>
  </si>
  <si>
    <t>DEPORTE ESPECIAL NATACIÓN (ATC)</t>
  </si>
  <si>
    <t>41740-7200-08003-0002</t>
  </si>
  <si>
    <t>41740-7200-08003-0005</t>
  </si>
  <si>
    <t>41740-7200-08003-0009</t>
  </si>
  <si>
    <t>41740-7200-08003-0011</t>
  </si>
  <si>
    <t>41740-7200-08003-0012</t>
  </si>
  <si>
    <t>BAALONCESTO</t>
  </si>
  <si>
    <t>41740-7200-08003-0015</t>
  </si>
  <si>
    <t>41740-7200-08003-0029</t>
  </si>
  <si>
    <t>41740-7200-08003-0032</t>
  </si>
  <si>
    <t>CACHIBOL ADULTOS MAYORES</t>
  </si>
  <si>
    <t>41740-7200-08003-0033</t>
  </si>
  <si>
    <t>41740-7200-08003-0039</t>
  </si>
  <si>
    <t>DANZA FLAMENCA LIR</t>
  </si>
  <si>
    <t>41740-7200-08004-0005</t>
  </si>
  <si>
    <t>41740-7200-08004-0008</t>
  </si>
  <si>
    <t>41740-7200-08004-0009</t>
  </si>
  <si>
    <t>41740-7200-08004-0011</t>
  </si>
  <si>
    <t>41740-7200-08004-0012</t>
  </si>
  <si>
    <t>41740-7200-08004-0038</t>
  </si>
  <si>
    <t>FUTBOL</t>
  </si>
  <si>
    <t>41740-7200-08004-0041</t>
  </si>
  <si>
    <t>VOLEIBOL JRGVOLEIBOL JRG</t>
  </si>
  <si>
    <t>41740-7200-08004-0043</t>
  </si>
  <si>
    <t>CAMPAMENTO FAMILIAR EN JRG</t>
  </si>
  <si>
    <t>41740-7200-08005-0009</t>
  </si>
  <si>
    <t>41740-7200-08005-0011</t>
  </si>
  <si>
    <t>41740-7200-08005-0038</t>
  </si>
  <si>
    <t>FUT BOL</t>
  </si>
  <si>
    <t>41740-7200-08005-0041</t>
  </si>
  <si>
    <t>41740-7200-08006-0011</t>
  </si>
  <si>
    <t>41740-7200-08006-0038</t>
  </si>
  <si>
    <t>41740-7200-08007-0013</t>
  </si>
  <si>
    <t>ZUMBA MILENIO</t>
  </si>
  <si>
    <t>41740-7200-08007-0038</t>
  </si>
  <si>
    <t>41740-7200-08007-0039</t>
  </si>
  <si>
    <t>ACONDICIONAMIENTO FÍSICO</t>
  </si>
  <si>
    <t>41740-7200-08008-0001</t>
  </si>
  <si>
    <t>ESCUELA DE ESCALADA</t>
  </si>
  <si>
    <t>41740-7200-09001-0001</t>
  </si>
  <si>
    <t>UD ENRIQUE FERNANDEZ MARTINEZ</t>
  </si>
  <si>
    <t>41740-7200-09001-0002</t>
  </si>
  <si>
    <t>UD ANTONIO TOTA CARBAJAL</t>
  </si>
  <si>
    <t>41740-7200-09001-0003</t>
  </si>
  <si>
    <t>UD LUIS I RODRIGUEZ</t>
  </si>
  <si>
    <t>41740-7200-09001-0004</t>
  </si>
  <si>
    <t>UD JESUS RODRIGUEZ GAONA</t>
  </si>
  <si>
    <t>41740-7200-09001-0005</t>
  </si>
  <si>
    <t>UD PARQUE DEL ARBOL</t>
  </si>
  <si>
    <t>41740-7200-09001-0006</t>
  </si>
  <si>
    <t>UD PARQUE CHAPALITA</t>
  </si>
  <si>
    <t>41740-7200-09001-0007</t>
  </si>
  <si>
    <t>UD NUEVO MILENIO</t>
  </si>
  <si>
    <t>41740-7200-09002-0005</t>
  </si>
  <si>
    <t>ACTIVACION FISICA ESCOLAR</t>
  </si>
  <si>
    <t>41740-7200-09003-0001</t>
  </si>
  <si>
    <t>41740-7200-09004-0050</t>
  </si>
  <si>
    <t>CURSO DE SICEFUT</t>
  </si>
  <si>
    <t>41740-7200-09005-0011</t>
  </si>
  <si>
    <t>MARATON  LEON</t>
  </si>
  <si>
    <t>41740-7200-09005-0014</t>
  </si>
  <si>
    <t>CONGRESO INTERNACIONAL DEPORTE MUNICIPAL LEON 201A</t>
  </si>
  <si>
    <t>41740-7200-09005-0017</t>
  </si>
  <si>
    <t>COMPETENCIA DE ACUATLON DIA DEL PADRE</t>
  </si>
  <si>
    <t>41740-7200-09005-0024</t>
  </si>
  <si>
    <t>FESTIVAL DE NATACION</t>
  </si>
  <si>
    <t>41740-7200-09007-0001</t>
  </si>
  <si>
    <t>ACTIVACION FISICA LABORAL</t>
  </si>
  <si>
    <t>41740-7200-09008-0001</t>
  </si>
  <si>
    <t>APORT.POR CONSULTA DE FISIOT Y REHABILIT</t>
  </si>
  <si>
    <t>41740-7200-09010-0001</t>
  </si>
  <si>
    <t>SEMANA RECREATIVA DE PASCUA</t>
  </si>
  <si>
    <t>INICIATIVA PRIVADA</t>
  </si>
  <si>
    <t>SALVADOR ZAPIEN</t>
  </si>
  <si>
    <t>APORTACION POR PAQUETE MOBILIARIO</t>
  </si>
  <si>
    <t>CAFETERIA ENRIQUE FERNANDEZ MARTINEZ</t>
  </si>
  <si>
    <t>USO DE ESPACIO DE PUBLICIDAD EN U.DEPORT</t>
  </si>
  <si>
    <t>USO DE ESPACIO PARA STAN EN U.DEPORTIVAS</t>
  </si>
  <si>
    <t>42220-9200-01042-0000</t>
  </si>
  <si>
    <t>SUBSIDIO MUNICIPAL</t>
  </si>
  <si>
    <t>REHABILITACION DE MINIDEPORTIVAS</t>
  </si>
  <si>
    <t>SISTEMA DE COMPETENCIAS ETIQUETADO</t>
  </si>
  <si>
    <t>MASIFICACION DE LA ACTIVACION FISICA</t>
  </si>
  <si>
    <t>BECAS (ETIQUETADO)</t>
  </si>
  <si>
    <t>63°CAMPEONATO NACIONAL E INTERNAC. AJEDR</t>
  </si>
  <si>
    <t>51110-1131-00000-0000</t>
  </si>
  <si>
    <t>SUELDO BASE</t>
  </si>
  <si>
    <t>51120-1211-00000-0000</t>
  </si>
  <si>
    <t>HONORARIOS</t>
  </si>
  <si>
    <t>51120-1212-00000-0000</t>
  </si>
  <si>
    <t>HONORARIOS ASIMILADOS</t>
  </si>
  <si>
    <t>51130-1312-00000-0000</t>
  </si>
  <si>
    <t>ANTIGUEDAD</t>
  </si>
  <si>
    <t>51130-1321-00000-0000</t>
  </si>
  <si>
    <t>PRIMA VACACIONAL</t>
  </si>
  <si>
    <t>51130-1322-00000-0000</t>
  </si>
  <si>
    <t>PRIMA DOMINICAL</t>
  </si>
  <si>
    <t>51130-1323-00000-0000</t>
  </si>
  <si>
    <t>GRATIFICACION DE FIN DE A?O</t>
  </si>
  <si>
    <t>51130-1342-00000-0000</t>
  </si>
  <si>
    <t>COMPENSACIONES POR SERVICIOS</t>
  </si>
  <si>
    <t>51140-1413-00000-0000</t>
  </si>
  <si>
    <t>APORTACIONES IMSS</t>
  </si>
  <si>
    <t>51140-1421-00000-0000</t>
  </si>
  <si>
    <t>APORTACIONES INFONAVIT</t>
  </si>
  <si>
    <t>51150-1511-00000-0000</t>
  </si>
  <si>
    <t>CUOTAS PARA EL FONDO DE AHORRO</t>
  </si>
  <si>
    <t>51150-1522-00000-0000</t>
  </si>
  <si>
    <t>LIQ POR INDEMNIZ Y SUELDO Y SALA</t>
  </si>
  <si>
    <t>51150-1541-00000-0000</t>
  </si>
  <si>
    <t>PREST POR COND GENERALES DE TRAB</t>
  </si>
  <si>
    <t>51150-1591-00000-0000</t>
  </si>
  <si>
    <t>ASIGNACIONES ADICIONALES AL SUELDO</t>
  </si>
  <si>
    <t>51150-1592-00000-0000</t>
  </si>
  <si>
    <t>OTRAS PRESTACIONES</t>
  </si>
  <si>
    <t>51160-1711-00000-0000</t>
  </si>
  <si>
    <t>ESTIM POR PRODUCTIVIDAD Y EFICIEN</t>
  </si>
  <si>
    <t>51210-2111-00000-0000</t>
  </si>
  <si>
    <t>MATERIALES Y UTILES DE OFICINA</t>
  </si>
  <si>
    <t>51210-2112-00000-0000</t>
  </si>
  <si>
    <t>EQUIPOS MENORES DE OFICINA</t>
  </si>
  <si>
    <t>51210-2141-00000-0000</t>
  </si>
  <si>
    <t>MATY UTIL DE TECNOLOGIA DE INF Y</t>
  </si>
  <si>
    <t>51210-2151-00000-0000</t>
  </si>
  <si>
    <t>MATERIAL IMPRESO E INFORMACION DIG</t>
  </si>
  <si>
    <t>51210-2161-00000-0000</t>
  </si>
  <si>
    <t>MATERIAL DE LIMPIEZA</t>
  </si>
  <si>
    <t>51210-2171-00000-0000</t>
  </si>
  <si>
    <t>MATERIALES Y UTILES DE ENSE?ANZA</t>
  </si>
  <si>
    <t>51220-2212-00000-0000</t>
  </si>
  <si>
    <t>PROD ALIMENTICIOS PARA EL PERSONA</t>
  </si>
  <si>
    <t>51220-2231-00000-0000</t>
  </si>
  <si>
    <t>UTENSILIOS PARA EL SERV DE ALIMEN</t>
  </si>
  <si>
    <t>51240-2411-00000-0000</t>
  </si>
  <si>
    <t>MAT DE CONSTRUCCION MINERALESN NO</t>
  </si>
  <si>
    <t>51240-2421-00000-0000</t>
  </si>
  <si>
    <t>MAT DE CONSTRUCCION DE CONCRETO</t>
  </si>
  <si>
    <t>51240-2431-00000-0000</t>
  </si>
  <si>
    <t>MAT DE CONSTRUCCION DE CAL Y YESO</t>
  </si>
  <si>
    <t>51240-2441-00000-0000</t>
  </si>
  <si>
    <t>MAT DE CONSTRUCCION DE MADERA</t>
  </si>
  <si>
    <t>51240-2451-00000-0000</t>
  </si>
  <si>
    <t>MAT DE CONSTRUCCION DE VIDRIO</t>
  </si>
  <si>
    <t>51240-2461-00000-0000</t>
  </si>
  <si>
    <t>MAT ELECTRICO Y ELECTRONICO</t>
  </si>
  <si>
    <t>51240-2471-00000-0000</t>
  </si>
  <si>
    <t>ESTRUCTURAS Y MANUFACTURAS</t>
  </si>
  <si>
    <t>51240-2481-00000-0000</t>
  </si>
  <si>
    <t>MATERIALES COMPLEMENTARIOS</t>
  </si>
  <si>
    <t>51240-2491-00000-0000</t>
  </si>
  <si>
    <t>MATERIALES DIVERSOS</t>
  </si>
  <si>
    <t>51250-2521-00000-0000</t>
  </si>
  <si>
    <t>FERTILIZANTES Y ABONOS</t>
  </si>
  <si>
    <t>51250-2522-00000-0000</t>
  </si>
  <si>
    <t>PLAGUICIDAS Y PESTICIDAS</t>
  </si>
  <si>
    <t>51250-2531-00000-0000</t>
  </si>
  <si>
    <t>MEDICINAS Y PRODUCTOS FARMACEUTICO</t>
  </si>
  <si>
    <t>51250-2541-00000-0000</t>
  </si>
  <si>
    <t>MAT ACCESORIOS Y SUMINISTROS MEDI</t>
  </si>
  <si>
    <t>51250-2591-00000-0000</t>
  </si>
  <si>
    <t>OTROS PRODUCTOS QUIMICOS</t>
  </si>
  <si>
    <t>51260-2612-00000-0000</t>
  </si>
  <si>
    <t>COMB LUBRICANTES Y ADITIVOS P/VEH</t>
  </si>
  <si>
    <t>51260-2613-00000-0000</t>
  </si>
  <si>
    <t>COMB LUBRIC Y ADITIVOS P/MAQUINA</t>
  </si>
  <si>
    <t>51270-2711-00000-0000</t>
  </si>
  <si>
    <t>VESTUARIO Y UNIFORMES</t>
  </si>
  <si>
    <t>51270-2722-00000-0000</t>
  </si>
  <si>
    <t>PRENDAS DE PROTECCION PERSONAL</t>
  </si>
  <si>
    <t>51270-2731-00000-0000</t>
  </si>
  <si>
    <t>ARTICULOS DEPORTIVOS</t>
  </si>
  <si>
    <t>51290-2911-00000-0000</t>
  </si>
  <si>
    <t>HERRAMIENTAS MENORES</t>
  </si>
  <si>
    <t>51290-2921-00000-0000</t>
  </si>
  <si>
    <t>REFAC Y ACCES MENORES DE EDIFICI</t>
  </si>
  <si>
    <t>51290-2931-00000-0000</t>
  </si>
  <si>
    <t>REFAC ACCES MENORES DE MOBILIARI</t>
  </si>
  <si>
    <t>51290-2941-00000-0000</t>
  </si>
  <si>
    <t>REFAC Y ACCES MENORES DE EQ DE C</t>
  </si>
  <si>
    <t>51290-2961-00000-0000</t>
  </si>
  <si>
    <t>REFAC Y ACCES MENORES EQ DE TRAN</t>
  </si>
  <si>
    <t>51290-2981-00000-0000</t>
  </si>
  <si>
    <t>REFAC Y ACCES MENORES DE MAQ Y E</t>
  </si>
  <si>
    <t>51290-2991-00000-0000</t>
  </si>
  <si>
    <t>REFAC Y ACCES MENORES OTROS BIEN</t>
  </si>
  <si>
    <t>51310-3111-00000-0000</t>
  </si>
  <si>
    <t>SERVICIOS DE ENERGIA ELECTRICA</t>
  </si>
  <si>
    <t>51310-3121-00000-0000</t>
  </si>
  <si>
    <t>SERVICIO DE GAS</t>
  </si>
  <si>
    <t>51310-3141-00000-0000</t>
  </si>
  <si>
    <t>SERVICIO TELEFONIA TRADICIONAL</t>
  </si>
  <si>
    <t>51310-3151-00000-0000</t>
  </si>
  <si>
    <t>SERVICIO TELEFONIA CELULAR</t>
  </si>
  <si>
    <t>51310-3171-00000-0000</t>
  </si>
  <si>
    <t>SERVICIOS DE ACCESO DE INTERNET</t>
  </si>
  <si>
    <t>51320-3291-00000-0000</t>
  </si>
  <si>
    <t>OTROS ARRENDAMIENTOS</t>
  </si>
  <si>
    <t>51330-3311-00000-0000</t>
  </si>
  <si>
    <t>SERVICIOS LEGALES</t>
  </si>
  <si>
    <t>51330-3312-00000-0000</t>
  </si>
  <si>
    <t>SERVICIOS DE CONTABILIDAD</t>
  </si>
  <si>
    <t>51330-3314-00000-0000</t>
  </si>
  <si>
    <t>OTROS SERVICIOS RELACIONADOS</t>
  </si>
  <si>
    <t>51330-3332-00000-0000</t>
  </si>
  <si>
    <t>SERVICIOS DE PROCESOS TECNICA Y EN TECNO</t>
  </si>
  <si>
    <t>51330-3341-00000-0000</t>
  </si>
  <si>
    <t>SERVICIOS DE CAPACITACION</t>
  </si>
  <si>
    <t>51330-3361-00000-0000</t>
  </si>
  <si>
    <t>IMPRES DE DOC OFICIALES P/ SERV</t>
  </si>
  <si>
    <t>51330-3381-00000-0000</t>
  </si>
  <si>
    <t>SERVICIOS DE VIGILANCIA</t>
  </si>
  <si>
    <t>51330-3391-00000-0000</t>
  </si>
  <si>
    <t>SERVICIOS PROFES CIENT Y TECNIC</t>
  </si>
  <si>
    <t>51340-3411-00000-0000</t>
  </si>
  <si>
    <t>SERVICIOS FINANCIEROS Y BANCARIOS</t>
  </si>
  <si>
    <t>51340-3431-00000-0000</t>
  </si>
  <si>
    <t>SERVICIOS DE RECAUDACION TRASLADO Y CUST</t>
  </si>
  <si>
    <t>51340-3441-00000-0000</t>
  </si>
  <si>
    <t>SEGUROS DE RESPONSABILIDAD PATRIMONIAL Y</t>
  </si>
  <si>
    <t>51340-3451-00000-0000</t>
  </si>
  <si>
    <t>SEGURO DE BIENES PATRIMONIALES</t>
  </si>
  <si>
    <t>51340-3471-00000-0000</t>
  </si>
  <si>
    <t>FLETES Y MANIOBRAS</t>
  </si>
  <si>
    <t>51350-3511-00000-0000</t>
  </si>
  <si>
    <t>CONSERV Y MTTO DE INMUEBLES</t>
  </si>
  <si>
    <t>51350-3512-00000-0000</t>
  </si>
  <si>
    <t>ADAPTACION DE INMUEBLES</t>
  </si>
  <si>
    <t>51350-3521-00000-0000</t>
  </si>
  <si>
    <t>INST REP Y MTTO DE MOB Y EQ DE</t>
  </si>
  <si>
    <t>51350-3551-00000-0000</t>
  </si>
  <si>
    <t>MTTO Y CONSERV DE VEHICULOS TERRE</t>
  </si>
  <si>
    <t>51350-3571-00000-0000</t>
  </si>
  <si>
    <t>INST REP Y MTTO DE MAQ EQ Y HE</t>
  </si>
  <si>
    <t>51350-3581-00000-0000</t>
  </si>
  <si>
    <t>SERV DE LIMPIEZA Y MANEJO DE DESE</t>
  </si>
  <si>
    <t>51350-3591-00000-0000</t>
  </si>
  <si>
    <t>SERVICIOS DE JARDINERIA Y FUMIGACI</t>
  </si>
  <si>
    <t>51360-3612-00000-0000</t>
  </si>
  <si>
    <t>IMPRESION Y ELAB DE PUBLI OFICIA</t>
  </si>
  <si>
    <t>51360-3621-00000-0000</t>
  </si>
  <si>
    <t>PROM PARA VTAS DE BIENES Y SERVIC</t>
  </si>
  <si>
    <t>SERVICIOS DE REVELADO DE FOTOGRAFI</t>
  </si>
  <si>
    <t>51370-3751-00000-0000</t>
  </si>
  <si>
    <t>VIATICOS NACIONALES P/SERV PUBLIC</t>
  </si>
  <si>
    <t>51370-3781-00000-0000</t>
  </si>
  <si>
    <t>SERV INTEGRALES DE TRASLADO Y VIA</t>
  </si>
  <si>
    <t>51370-3791-00000-0000</t>
  </si>
  <si>
    <t>OTROS SERV DE TRASLADO Y HOSPEDAJ</t>
  </si>
  <si>
    <t>51380-3821-00000-0000</t>
  </si>
  <si>
    <t>GASTOS DE ORDEN SOCIAL Y CULTURAL</t>
  </si>
  <si>
    <t>51380-3831-00000-0000</t>
  </si>
  <si>
    <t>CONGRESOS Y CONVENCIONES</t>
  </si>
  <si>
    <t>51380-3852-00000-0000</t>
  </si>
  <si>
    <t>GTOS DE OFICINAS DE SERV PUBLICOS</t>
  </si>
  <si>
    <t>51380-3853-00000-0000</t>
  </si>
  <si>
    <t>GASTOS DE REPRESENTACION</t>
  </si>
  <si>
    <t>51390-3921-00000-0000</t>
  </si>
  <si>
    <t>OTROS IMPUESTOS Y DERECHOS</t>
  </si>
  <si>
    <t>51390-3981-00000-0000</t>
  </si>
  <si>
    <t>IMPUESTO SOBRE NOMINAS</t>
  </si>
  <si>
    <t>52410-4411-00000-0000</t>
  </si>
  <si>
    <t>GASTOS ACT CULTURALES Y DEPORTIVA</t>
  </si>
  <si>
    <t>52420-4421-00000-0000</t>
  </si>
  <si>
    <t>BECAS</t>
  </si>
  <si>
    <t>55110-0000-00001-0000</t>
  </si>
  <si>
    <t>55110-0000-00002-0000</t>
  </si>
  <si>
    <t>55110-0000-00003-0000</t>
  </si>
  <si>
    <t>55110-0000-00004-0000</t>
  </si>
  <si>
    <t>55110-0000-00006-0000</t>
  </si>
  <si>
    <t>55110-0000-00007-0000</t>
  </si>
  <si>
    <t>EQ P/USO MEDICODENTAL Y LABORATO</t>
  </si>
  <si>
    <t>55110-0000-00008-0000</t>
  </si>
  <si>
    <t>55110-0000-00010-0000</t>
  </si>
  <si>
    <t>MAQ Y EQ P/ EL COMERCIO Y LOS SE</t>
  </si>
  <si>
    <t>55110-0000-00012-0000</t>
  </si>
  <si>
    <t>55110-0000-00013-0000</t>
  </si>
  <si>
    <t>55110-0000-00014-0000</t>
  </si>
  <si>
    <t>55171-0000-00000-0000</t>
  </si>
  <si>
    <t>55350-0000-00001-0001</t>
  </si>
  <si>
    <t>DISMINUCION DE ALMACEN DE MATERIALES Y S</t>
  </si>
  <si>
    <t>31200-0000-00001-0000</t>
  </si>
  <si>
    <t>BIENES DONADOS</t>
  </si>
  <si>
    <t>32100-0000-00001-0000</t>
  </si>
  <si>
    <t>RESULTADO DEL EJERCICIO</t>
  </si>
  <si>
    <t>32100-0000-00002-0000</t>
  </si>
  <si>
    <t>RESULTADO DEL EJERCICIO 2012</t>
  </si>
  <si>
    <t>32100-0000-00003-0000</t>
  </si>
  <si>
    <t>RESULTADO DEL EJERCICIO 2013</t>
  </si>
  <si>
    <t>32100-0000-00004-0000</t>
  </si>
  <si>
    <t>RESULTADO DEL EJERCICIO 2014</t>
  </si>
  <si>
    <t>32200-0000-00002-0000</t>
  </si>
  <si>
    <t>32200-0000-00003-0000</t>
  </si>
  <si>
    <t>32200-0000-00004-0000</t>
  </si>
  <si>
    <t>EJERCICIO 2011</t>
  </si>
  <si>
    <t>32200-0000-00005-0000</t>
  </si>
  <si>
    <t>EJERCICIO 2012</t>
  </si>
  <si>
    <t>32200-0000-00006-0000</t>
  </si>
  <si>
    <t>EJERCICIO 2013</t>
  </si>
  <si>
    <t>32200-0000-00007-0000</t>
  </si>
  <si>
    <t>EJERCICIO 2014</t>
  </si>
  <si>
    <t>32200-0000-00008-0000</t>
  </si>
  <si>
    <t>EJERCICIO 2015</t>
  </si>
  <si>
    <t>32200-0000-00009-0000</t>
  </si>
  <si>
    <t>EJERCICIO 2016</t>
  </si>
  <si>
    <t>32200-0000-00010-0000</t>
  </si>
  <si>
    <t>EJERCICIO 2017</t>
  </si>
  <si>
    <t>32320-0000-00001-0000</t>
  </si>
  <si>
    <t>BIENES MUEBLES</t>
  </si>
  <si>
    <t>32330-0000-00001-0000</t>
  </si>
  <si>
    <t>BIENES INTANGIBLES</t>
  </si>
  <si>
    <t>11112-0000-00002-0006</t>
  </si>
  <si>
    <t>LETICIA HERNANDEZ BRIZUELA</t>
  </si>
  <si>
    <t>ALICIA MARTINEZ JARAMILLO</t>
  </si>
  <si>
    <t>ANA MARIA TERRONES MONJARAZ</t>
  </si>
  <si>
    <t>MA. DE LOS ANGELES AMARO FALCON</t>
  </si>
  <si>
    <t>MARIA ISABEL DEL ANGEL JASSO</t>
  </si>
  <si>
    <t>JOSEFINA RAMIREZ MARMOLEJO</t>
  </si>
  <si>
    <t>JORGE IGNACIO MEDINA ZAPIEN</t>
  </si>
  <si>
    <t>HORTA BRACAMONTES GUILLERMO HORTA</t>
  </si>
  <si>
    <t>MA GUADALUPE MUÑOZ</t>
  </si>
  <si>
    <t>MARIA CONCEPCION MURILLO MEDINA</t>
  </si>
  <si>
    <t>RAMONA VELAZQUEZ MURILLO</t>
  </si>
  <si>
    <t>ELVIA LAURA PIÑA NAVARRO</t>
  </si>
  <si>
    <t>OFELIA ECHEVERRIA MUÑOZ</t>
  </si>
  <si>
    <t>JOSE ISABEL ALVAREZ BOCANEGRA</t>
  </si>
  <si>
    <t>JOHANA ELIZABETH GARCIA BARAJAS</t>
  </si>
  <si>
    <t>MARIA DEL REFUGIO GONZALEZ MARTINEZ</t>
  </si>
  <si>
    <t>ALEJANDRA RICO PEREZ</t>
  </si>
  <si>
    <t>CELIA MUÑOZ FLORES</t>
  </si>
  <si>
    <t>LAURA PATRICIA CAMPOS ARELLANO</t>
  </si>
  <si>
    <t>BANORTE CTA 806-01221-1</t>
  </si>
  <si>
    <t>BANORTE MARATON</t>
  </si>
  <si>
    <t>BANORTE 2008</t>
  </si>
  <si>
    <t>BANORTE 1605 CONGRESO</t>
  </si>
  <si>
    <t>11161-0000-00000-0001</t>
  </si>
  <si>
    <t>$ 0.00</t>
  </si>
  <si>
    <t>EN PROCESO</t>
  </si>
  <si>
    <t>DENTRO DEL PLAZO</t>
  </si>
  <si>
    <t>EN PROCESO DE AJUSTE</t>
  </si>
  <si>
    <t>ANGELA SUSANA TORRES ROMERO</t>
  </si>
  <si>
    <t>EN PROCESO DE DEFINIR</t>
  </si>
  <si>
    <t>POR DEFINIR</t>
  </si>
  <si>
    <t>TOTAL_4100</t>
  </si>
  <si>
    <t>4200  PARTICIPACIONES, APORTACIONES, TRANSFERENCIAS, ASIGNACIONES, SUBSIDIOS Y OTRAS AYUDAS</t>
  </si>
  <si>
    <t>TOTAL_4200</t>
  </si>
  <si>
    <t>CONCILIACIÓN ENTRE LOS INGRESOS PRESUPUESTARIOS Y CONTABLES</t>
  </si>
  <si>
    <t>Conciliacion_Ig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</si>
  <si>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</si>
  <si>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</si>
  <si>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</si>
  <si>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</si>
  <si>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</si>
  <si>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</si>
  <si>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</si>
  <si>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</si>
  <si>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</si>
  <si>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</si>
  <si>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00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</si>
  <si>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</si>
  <si>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</si>
  <si>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</si>
  <si>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</si>
  <si>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Conciliacion_Eg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</si>
  <si>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</si>
  <si>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</si>
  <si>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</si>
  <si>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</si>
  <si>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</si>
  <si>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</si>
  <si>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</si>
  <si>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</si>
  <si>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</si>
  <si>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5800-6100-6300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</si>
  <si>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</si>
  <si>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</si>
  <si>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</si>
  <si>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</si>
  <si>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</si>
  <si>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</si>
  <si>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</si>
  <si>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pública</t>
  </si>
  <si>
    <t>Adeudos de ejercicios fiscales anteriores (ADEFAS)</t>
  </si>
  <si>
    <t>Otros egresos presupuestales no contables</t>
  </si>
  <si>
    <t>3. Más gastos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</si>
  <si>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</si>
  <si>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</si>
  <si>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</si>
  <si>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</si>
  <si>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</si>
  <si>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</si>
  <si>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</si>
  <si>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</si>
  <si>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11231-0000-00015-0000</t>
  </si>
  <si>
    <t>11231-0000-00149-0135</t>
  </si>
  <si>
    <t>ANICETO TAVAREZ MENDOZA</t>
  </si>
  <si>
    <t>11231-0000-00149-0183</t>
  </si>
  <si>
    <t>ANA MIREYA PADILLA URIBE</t>
  </si>
  <si>
    <t>11231-0000-00149-0315</t>
  </si>
  <si>
    <t>11231-0000-00149-0322</t>
  </si>
  <si>
    <t>NORMA ANGELICA ZAMORA PONCE</t>
  </si>
  <si>
    <t>11231-0000-00149-0342</t>
  </si>
  <si>
    <t>MARÍA DE LA LUZ ARGOTE VALADEZ</t>
  </si>
  <si>
    <t>11231-0000-00149-0343</t>
  </si>
  <si>
    <t>GABRIEL SUAREZ VELAZQUEZ</t>
  </si>
  <si>
    <t>11231-0000-00149-0345</t>
  </si>
  <si>
    <t>11231-0000-00149-0346</t>
  </si>
  <si>
    <t>YOLANDA MONJARAZ HERNANDEZ</t>
  </si>
  <si>
    <t>11231-0000-00149-0347</t>
  </si>
  <si>
    <t>CLAUDIA RAMIREZ ROMO</t>
  </si>
  <si>
    <t>11231-0000-00149-0348</t>
  </si>
  <si>
    <t>11231-0000-00149-0349</t>
  </si>
  <si>
    <t>MAYRA GUADALUPE GUTIERREZ RODRIGUEZ</t>
  </si>
  <si>
    <t>11231-0000-00149-0350</t>
  </si>
  <si>
    <t>ELVA CECILIA SANCHEZ BRAVO</t>
  </si>
  <si>
    <t>11231-0000-00150-0000</t>
  </si>
  <si>
    <t>ANUNCIOS TECNICOS MOCTEZUMA</t>
  </si>
  <si>
    <t>11231-0000-00167-0049</t>
  </si>
  <si>
    <t>VIRGINA BONILLA AGUIRRE</t>
  </si>
  <si>
    <t>11231-0000-00167-0050</t>
  </si>
  <si>
    <t>MA. MATILDE JIMENEZ AMARO</t>
  </si>
  <si>
    <t>11231-0000-00167-0054</t>
  </si>
  <si>
    <t>ADOLFO PEREZ ALFEREZ</t>
  </si>
  <si>
    <t>11231-0000-00167-0055</t>
  </si>
  <si>
    <t>J. NESTOR RANGEL JANTES</t>
  </si>
  <si>
    <t>11231-0000-00167-0056</t>
  </si>
  <si>
    <t>JAIME AVIÑA PONCE</t>
  </si>
  <si>
    <t>11231-0000-00167-0057</t>
  </si>
  <si>
    <t>ELSA HERRERA BARRERA</t>
  </si>
  <si>
    <t>11231-0000-00178-0122</t>
  </si>
  <si>
    <t>MA. DE LOURDES MORENO VALADEZ</t>
  </si>
  <si>
    <t>11231-0000-00351-0000</t>
  </si>
  <si>
    <t>11231-0000-00372-0000</t>
  </si>
  <si>
    <t>MAPFRE TEPEYAC S.A.</t>
  </si>
  <si>
    <t>11231-0000-00416-0000</t>
  </si>
  <si>
    <t>MARTHA TORRES RAMIREZ</t>
  </si>
  <si>
    <t>11231-0000-00423-0000</t>
  </si>
  <si>
    <t>TANIA ARACELI CORDERO GARCIA</t>
  </si>
  <si>
    <t>11231-0000-00521-0000</t>
  </si>
  <si>
    <t>CATALINA LINO RAMIREZ</t>
  </si>
  <si>
    <t>11231-0000-00522-0000</t>
  </si>
  <si>
    <t>11231-0000-00525-0000</t>
  </si>
  <si>
    <t>MARIA GUADALUPE MUÑOZ MUÑOZ</t>
  </si>
  <si>
    <t>11231-0000-00653-0000</t>
  </si>
  <si>
    <t>GASMART</t>
  </si>
  <si>
    <t>11231-0000-00910-0000</t>
  </si>
  <si>
    <t>11231-0000-00912-0000</t>
  </si>
  <si>
    <t>LUIS FERNANDO MARES SALGADO</t>
  </si>
  <si>
    <t>11231-0000-00913-0000</t>
  </si>
  <si>
    <t>MANUFACTURA COMPETITIVA DE CALZADO</t>
  </si>
  <si>
    <t>11232-0000-00080-0000</t>
  </si>
  <si>
    <t>11232-0000-00118-0000</t>
  </si>
  <si>
    <t>11232-0000-00124-0000</t>
  </si>
  <si>
    <t>21121-0000-00115-0000</t>
  </si>
  <si>
    <t>INSTITUTO ESTATAL DE CAPACITACION</t>
  </si>
  <si>
    <t>21121-0000-00229-0000</t>
  </si>
  <si>
    <t>LUIS CARLOS CORNEJO MALDONADO</t>
  </si>
  <si>
    <t>21121-0000-00503-0000</t>
  </si>
  <si>
    <t>MARY CARMEN LIMON RUIZ</t>
  </si>
  <si>
    <t>21121-0000-00516-0000</t>
  </si>
  <si>
    <t>DAVID OLVERA MORENO</t>
  </si>
  <si>
    <t>21121-0000-00630-0000</t>
  </si>
  <si>
    <t>MAPFRE TEPEYAC SA</t>
  </si>
  <si>
    <t>21121-0000-00651-0000</t>
  </si>
  <si>
    <t>FARMACIA SIMILARES SA DE CV</t>
  </si>
  <si>
    <t>21121-0000-00697-0000</t>
  </si>
  <si>
    <t>JOSE MANUEL OROZCO HERNANDEZ</t>
  </si>
  <si>
    <t>21121-0000-00708-0000</t>
  </si>
  <si>
    <t>LCD TECNOLOGY, S.A. DE C.V.</t>
  </si>
  <si>
    <t>21121-0000-00781-0000</t>
  </si>
  <si>
    <t>ANDRES ABONZA CONTRERAS</t>
  </si>
  <si>
    <t>21121-0000-00810-0000</t>
  </si>
  <si>
    <t>MA. ENGRACIA GUERRERO GONZALEZ</t>
  </si>
  <si>
    <t>21121-0000-00825-0000</t>
  </si>
  <si>
    <t>REGIE T INTERNACIONAL SA DE CV</t>
  </si>
  <si>
    <t>21121-0000-00858-0000</t>
  </si>
  <si>
    <t>COSTCO DE MEXICO S.A. DE C.V.</t>
  </si>
  <si>
    <t>21121-0000-00869-0000</t>
  </si>
  <si>
    <t>CONTRERAS RODRIGUEZ RAFAEL</t>
  </si>
  <si>
    <t>21121-0000-00870-0000</t>
  </si>
  <si>
    <t>AGUAS GARCÍA ROSA MARÍA</t>
  </si>
  <si>
    <t>21121-0000-00905-0000</t>
  </si>
  <si>
    <t>ABASTECEDORA LUMEN, S.A. DE C.V.</t>
  </si>
  <si>
    <t>21121-0000-00922-0000</t>
  </si>
  <si>
    <t>EDISON MAQUINARIA, SA. DE CV</t>
  </si>
  <si>
    <t>21121-0000-00938-0000</t>
  </si>
  <si>
    <t>INTERIMAGEN GRAFICA DE MEXICO S.A. DE C.V.</t>
  </si>
  <si>
    <t>21121-0000-00983-0000</t>
  </si>
  <si>
    <t>GUILLERMO ALEJANDRO LOPEZ CAMARILLO</t>
  </si>
  <si>
    <t>21121-0000-01048-0000</t>
  </si>
  <si>
    <t>SANITARIOS IDEALES, S. DE R.L. DE C.V.</t>
  </si>
  <si>
    <t>21121-0000-01062-0000</t>
  </si>
  <si>
    <t>LUIS HERIBERTO OJEDA MUÑOZ</t>
  </si>
  <si>
    <t>21121-0000-01207-0000</t>
  </si>
  <si>
    <t>FIBRA HOTELERA, S.C.</t>
  </si>
  <si>
    <t>21121-0000-01285-0000</t>
  </si>
  <si>
    <t>BICICLETAS LEON, S.A. DE C.V.</t>
  </si>
  <si>
    <t>21121-0000-01291-0000</t>
  </si>
  <si>
    <t>REFRESQUERA INTERNACIONAL, S.A. DE C.V.</t>
  </si>
  <si>
    <t>21121-0000-01297-0000</t>
  </si>
  <si>
    <t>21121-0000-01316-0000</t>
  </si>
  <si>
    <t>SHIRIM SA DE CV</t>
  </si>
  <si>
    <t>21121-0000-01332-0000</t>
  </si>
  <si>
    <t>PROMOCIONES TURISTICA HERCA, S.A. DE C.V.</t>
  </si>
  <si>
    <t>21121-0000-01353-0000</t>
  </si>
  <si>
    <t>ELISA DEL CARMEN CAMARENA ORIGEL</t>
  </si>
  <si>
    <t>21121-0000-01355-0000</t>
  </si>
  <si>
    <t>SERVICIOS CORPORATIVOS EMPRESARIALES LUGRO SA DE CV</t>
  </si>
  <si>
    <t>21121-0000-01364-0000</t>
  </si>
  <si>
    <t>MA. LUISA FLORES CERVERA</t>
  </si>
  <si>
    <t>21121-0000-01365-0000</t>
  </si>
  <si>
    <t>MA. GUADALUPE DEL RIO HERNANDEZ</t>
  </si>
  <si>
    <t>21121-0000-01414-0000</t>
  </si>
  <si>
    <t>MALLA LEON, S.A. DE C.V.</t>
  </si>
  <si>
    <t>21121-0000-01442-0000</t>
  </si>
  <si>
    <t>JOSE LUIS ROMERO HERNANDEZ</t>
  </si>
  <si>
    <t>21121-0000-01443-0000</t>
  </si>
  <si>
    <t>ALFREDO HUITRON ARCHUNDIA</t>
  </si>
  <si>
    <t>21121-0000-01444-0000</t>
  </si>
  <si>
    <t>CLAUDIA CATALINA HUERTA ORTIZ</t>
  </si>
  <si>
    <t>21121-0000-01445-0000</t>
  </si>
  <si>
    <t>MANUEL GARCIA VALDES</t>
  </si>
  <si>
    <t>21121-0000-01446-0000</t>
  </si>
  <si>
    <t>JUAN CARLOS LARIOS CAMACHO</t>
  </si>
  <si>
    <t>21121-0000-01447-0000</t>
  </si>
  <si>
    <t>OPERADORA DE NEGOCIOS DEL BAJIO, S.A. DE C.V.</t>
  </si>
  <si>
    <t>21121-0000-01448-0000</t>
  </si>
  <si>
    <t>RENE ANDRES MONDRAGON BARRAGAN</t>
  </si>
  <si>
    <t>21121-0000-01450-0000</t>
  </si>
  <si>
    <t>JUANA YAHVEH GARCIA OJEDA</t>
  </si>
  <si>
    <t>21121-0000-01451-0000</t>
  </si>
  <si>
    <t>FERNANDO MENDOZA GONZÁLEZ</t>
  </si>
  <si>
    <t>21121-0000-01452-0000</t>
  </si>
  <si>
    <t>CARLOS ANTONIO MAGNO PRUDENCIO</t>
  </si>
  <si>
    <t>21121-0000-01454-0000</t>
  </si>
  <si>
    <t>EDUARDO RODRIGUEZ CUELLAR</t>
  </si>
  <si>
    <t>21121-0000-01455-0000</t>
  </si>
  <si>
    <t>INSTITUTO DE SEGURIDAD SOCIAL DEL ESTADO DE GUANAJUATO</t>
  </si>
  <si>
    <t>21121-0000-01456-0000</t>
  </si>
  <si>
    <t>ROMAN DISTRIBUIDORA DE PRODUCTOS FARMACEUTICOS, S.A. DE C.V.</t>
  </si>
  <si>
    <t>21121-0000-01457-0000</t>
  </si>
  <si>
    <t>ERIC ALEJANDRO MANRIQUE  PATIÑO</t>
  </si>
  <si>
    <t>21121-0000-01458-0000</t>
  </si>
  <si>
    <t>ALFONSO HUMBERTO GUERRA COBIAN</t>
  </si>
  <si>
    <t>21121-0000-01459-0000</t>
  </si>
  <si>
    <t>DYNAMO ELITE Y COMERCIO, S.A. DE C.V.</t>
  </si>
  <si>
    <t>21121-0000-01460-0000</t>
  </si>
  <si>
    <t>HEAT COMMERCIAL, S.A. DE C.V.</t>
  </si>
  <si>
    <t>21121-0000-01461-0000</t>
  </si>
  <si>
    <t>EQUIPOS INTERFERENCIALES DE MEXICO, S.A. DE C.V.</t>
  </si>
  <si>
    <t>21121-0000-01463-0000</t>
  </si>
  <si>
    <t>ALU MINOX SA DE CV</t>
  </si>
  <si>
    <t>21121-0000-01464-0000</t>
  </si>
  <si>
    <t>SISTEMAS INTEGRALES PARA CONGRESOS Y CONVENCIONES, S.A. DE C.V.</t>
  </si>
  <si>
    <t>21121-0000-01465-0000</t>
  </si>
  <si>
    <t>SUPERTOLDOS DEL BAJIO, S.A. DE C.V.</t>
  </si>
  <si>
    <t>21121-0000-01466-0000</t>
  </si>
  <si>
    <t>DARIO LEONEL MARQUEZ CEJA</t>
  </si>
  <si>
    <t>21121-0000-01467-0000</t>
  </si>
  <si>
    <t>ADRIAN VALIÑAS FLORES</t>
  </si>
  <si>
    <t>21121-0000-01468-0000</t>
  </si>
  <si>
    <t>OSWALDO BORREGO FLORES</t>
  </si>
  <si>
    <t>21121-0000-01469-0000</t>
  </si>
  <si>
    <t>SERGIO MELENDEZ GARCIA</t>
  </si>
  <si>
    <t>21121-0000-01470-0000</t>
  </si>
  <si>
    <t>JAIME CASTILLO MORENO</t>
  </si>
  <si>
    <t>21121-0000-01471-0000</t>
  </si>
  <si>
    <t>SANJUANA RODRIGUEZ</t>
  </si>
  <si>
    <t>21121-0000-01472-0000</t>
  </si>
  <si>
    <t>XTREME3 DISTRIBUCIONES, S.A. DE C.V.</t>
  </si>
  <si>
    <t>21121-0000-01473-0000</t>
  </si>
  <si>
    <t>LUIS GOMEZ SAMUANO</t>
  </si>
  <si>
    <t>PAGO EN ENERO</t>
  </si>
  <si>
    <t>21199-0000-00028-0000</t>
  </si>
  <si>
    <t>SANDRA PALACIOS DELGADO</t>
  </si>
  <si>
    <t>21199-0000-00437-0000</t>
  </si>
  <si>
    <t>BUSTOS MUÑOZ TOMAS</t>
  </si>
  <si>
    <t>21199-0000-00869-0000</t>
  </si>
  <si>
    <t>RETENCIONES FEDERACION MEXICANA DE ATLETISMO</t>
  </si>
  <si>
    <t>21199-0000-00996-0000</t>
  </si>
  <si>
    <t>JUAN VELAZQUEZ SANDOVAL</t>
  </si>
  <si>
    <t>21199-0000-01060-0000</t>
  </si>
  <si>
    <t>21199-0000-01157-0000</t>
  </si>
  <si>
    <t>MARIA FERNANDA CORNEJO HUGO</t>
  </si>
  <si>
    <t>21199-0000-01300-0000</t>
  </si>
  <si>
    <t>INSTITUTO ALCALA DE CIENCIAS Y ESPECIALIDADES DE LA SALUD, MEXICO</t>
  </si>
  <si>
    <t>21199-0000-01301-0000</t>
  </si>
  <si>
    <t>21199-0000-01302-0000</t>
  </si>
  <si>
    <t>ASESORIA EMPRESARIAL MATOS, S.A. DE C.V.</t>
  </si>
  <si>
    <t>21199-0000-01303-0000</t>
  </si>
  <si>
    <t>CARLOS ALBERTO HERNANDEZ ARTEAGA</t>
  </si>
  <si>
    <t>21199-0000-01304-0000</t>
  </si>
  <si>
    <t>RAFAEL PULIDO RUBIO</t>
  </si>
  <si>
    <t>21199-0000-01305-0000</t>
  </si>
  <si>
    <t>VIRTUS GTO VOLEYBALL CLUB A.C.</t>
  </si>
  <si>
    <t>21199-0000-01306-0000</t>
  </si>
  <si>
    <t>JOSE LUIS FRANCO MEJIA</t>
  </si>
  <si>
    <t>21199-0000-01307-0000</t>
  </si>
  <si>
    <t>ERIC DANIEL CASTILLO MARQUEZ</t>
  </si>
  <si>
    <t>21199-0000-01308-0000</t>
  </si>
  <si>
    <t>21199-0000-01309-0000</t>
  </si>
  <si>
    <t>BANORTE TERMINAL</t>
  </si>
  <si>
    <t>21199-0000-01310-0000</t>
  </si>
  <si>
    <t>YOTEKATL ALEJANDRO GUERRERO BECERRA</t>
  </si>
  <si>
    <t>21199-0000-01311-0000</t>
  </si>
  <si>
    <t>ALBERTO JORGE BARAJAS GARCIA</t>
  </si>
  <si>
    <t>21199-0000-01312-0000</t>
  </si>
  <si>
    <t>JOSE GUADALUPE NAJERA OLIVA</t>
  </si>
  <si>
    <t>21199-0000-01313-0000</t>
  </si>
  <si>
    <t>CAROLINA LIZET ESTRADA PARRA</t>
  </si>
  <si>
    <t>21199-0000-01314-0000</t>
  </si>
  <si>
    <t>LEONARDO MARTIN BURGOS ORNELAS</t>
  </si>
  <si>
    <t>21199-0000-01315-0000</t>
  </si>
  <si>
    <t>MONICA MENESES VANEGAS</t>
  </si>
  <si>
    <t>21199-0000-01316-0000</t>
  </si>
  <si>
    <t>ERENDIRA SARAHI RODRIGUEZ DE LA CRUZ</t>
  </si>
  <si>
    <t>21199-0000-01317-0000</t>
  </si>
  <si>
    <t>PAULO SERGIO MURILLO VALLEJO</t>
  </si>
  <si>
    <t>41740-7200-08002-0022</t>
  </si>
  <si>
    <t>ZUMBA</t>
  </si>
  <si>
    <t>41740-7200-08005-0042</t>
  </si>
  <si>
    <t>FITNESS P.A</t>
  </si>
  <si>
    <t>41740-7200-09001-0010</t>
  </si>
  <si>
    <t>VENTA DE PLAYERAS CURSOS DE VERANO</t>
  </si>
  <si>
    <t>41740-7200-09004-0041</t>
  </si>
  <si>
    <t>APORTACIONES POR USO DE INSTALACIONES</t>
  </si>
  <si>
    <t>ANUNCIOS TÉCNICOS MOCTEZUMA SA DE CV</t>
  </si>
  <si>
    <t>MARATON CODE</t>
  </si>
  <si>
    <t>APOYO CODE REHB CANCHA1 U.D NVO MILENIO</t>
  </si>
  <si>
    <t>'52410-4414-00000-0000</t>
  </si>
  <si>
    <t>PREMIOSESTIMULOS RECO A DEPORTI</t>
  </si>
  <si>
    <t>11231-0000-00001-0000</t>
  </si>
  <si>
    <t>DIANA ANGELICA ESPARZA GONZALEZ</t>
  </si>
  <si>
    <t>REPOSICIÓN DE TARJETA</t>
  </si>
  <si>
    <t>PENDIENTE DE AJUSTE</t>
  </si>
  <si>
    <t>11231-0000-00149-0308</t>
  </si>
  <si>
    <t>HECTOR GUILLERMO RODRIGUEZ HDZ</t>
  </si>
  <si>
    <t>DIFERENCIA POR PAGO</t>
  </si>
  <si>
    <t>11231-0000-00167-0018</t>
  </si>
  <si>
    <t>OMAR MUÑOZ FLORES</t>
  </si>
  <si>
    <t>11231-0000-00167-0042</t>
  </si>
  <si>
    <t>FRANCISCO RODRIGUEZ MARTINEZ</t>
  </si>
  <si>
    <t>DESBROZADORA</t>
  </si>
  <si>
    <t>11231-0000-00178-0001</t>
  </si>
  <si>
    <t>AGUILERA PEREZ OLGA</t>
  </si>
  <si>
    <t>11231-0000-00178-0004</t>
  </si>
  <si>
    <t>CORDERO GARCIA THANIA ARACELI</t>
  </si>
  <si>
    <t>11231-0000-00178-0006</t>
  </si>
  <si>
    <t>ESPARZA GONZALEZ DIANA ANGELICA</t>
  </si>
  <si>
    <t>11231-0000-00178-0011</t>
  </si>
  <si>
    <t>MARIA VERONICA GUTIERREZ MATA</t>
  </si>
  <si>
    <t>11231-0000-00178-0016</t>
  </si>
  <si>
    <t>PALACIOS DELGADO SANDRA</t>
  </si>
  <si>
    <t>11231-0000-00178-0023</t>
  </si>
  <si>
    <t>TAVAREZ RIOS TANIA SARAI</t>
  </si>
  <si>
    <t>11231-0000-00178-0025</t>
  </si>
  <si>
    <t>TORRES JASSO MARTHA ALICIA</t>
  </si>
  <si>
    <t>11231-0000-00178-0032</t>
  </si>
  <si>
    <t>CARREÑO BERNAL MARIO</t>
  </si>
  <si>
    <t>11231-0000-00178-0045</t>
  </si>
  <si>
    <t>MARTINEZ REYES ALEJANDRO</t>
  </si>
  <si>
    <t>11231-0000-00178-0049</t>
  </si>
  <si>
    <t>MORENO JARAMILLO MARIO</t>
  </si>
  <si>
    <t>11231-0000-00178-0062</t>
  </si>
  <si>
    <t>11231-0000-00178-0066</t>
  </si>
  <si>
    <t>11231-0000-00178-0074</t>
  </si>
  <si>
    <t>MARIA DE JESUS CAMARILLO BECERRA</t>
  </si>
  <si>
    <t>11231-0000-00178-0078</t>
  </si>
  <si>
    <t>JUAN MANUEL GUERRA FUENTES</t>
  </si>
  <si>
    <t>11231-0000-00178-0083</t>
  </si>
  <si>
    <t>IGNACIO MARTIN GOMEZ GONZALEZ</t>
  </si>
  <si>
    <t>11231-0000-00178-0090</t>
  </si>
  <si>
    <t>11231-0000-00178-0092</t>
  </si>
  <si>
    <t>LUIS ARTURO HERNANDEZ SALAZAR</t>
  </si>
  <si>
    <t>EN PROCESO DE PAGO</t>
  </si>
  <si>
    <t>11231-0000-00178-0093</t>
  </si>
  <si>
    <t>11231-0000-00178-0095</t>
  </si>
  <si>
    <t>JUAN EDUARDO SALAZAR BETANZOS</t>
  </si>
  <si>
    <t>11231-0000-00178-0104</t>
  </si>
  <si>
    <t>11231-0000-00178-0107</t>
  </si>
  <si>
    <t>JULIO NAVA QUIROZ</t>
  </si>
  <si>
    <t>11231-0000-00178-0109</t>
  </si>
  <si>
    <t>JUAN JOSUE ALCANTAR HERNANDEZ</t>
  </si>
  <si>
    <t>11231-0000-00178-0115</t>
  </si>
  <si>
    <t>11231-0000-00178-0121</t>
  </si>
  <si>
    <t>11231-0000-00178-0124</t>
  </si>
  <si>
    <t>MARTHA GUADALUPE SILLAS DELGADO</t>
  </si>
  <si>
    <t>11231-0000-00178-0131</t>
  </si>
  <si>
    <t>GERALDINE RODRIGUEZ JACOBO</t>
  </si>
  <si>
    <t>11231-0000-00178-0132</t>
  </si>
  <si>
    <t>11231-0000-00178-0133</t>
  </si>
  <si>
    <t>SANDRA DANIELA RAMIREZ ALBA</t>
  </si>
  <si>
    <t>11231-0000-00178-0138</t>
  </si>
  <si>
    <t>11231-0000-00178-0139</t>
  </si>
  <si>
    <t>ANA CRISTINA HERNANDEZ TRUJILLO</t>
  </si>
  <si>
    <t>11231-0000-00178-0142</t>
  </si>
  <si>
    <t>BEATRIZ ADRIANA JACINTO RANGEL</t>
  </si>
  <si>
    <t>11231-0000-00178-0144</t>
  </si>
  <si>
    <t>GUILLERMO HORTA BRACAMONTES</t>
  </si>
  <si>
    <t>11231-0000-00178-0151</t>
  </si>
  <si>
    <t>11231-0000-00178-0154</t>
  </si>
  <si>
    <t>MAYELA GERARDINA MACIAS CONCHAS</t>
  </si>
  <si>
    <t>11231-0000-00178-0157</t>
  </si>
  <si>
    <t>OMAR DANIEL PATIÑO TORRES</t>
  </si>
  <si>
    <t>11231-0000-00178-0165</t>
  </si>
  <si>
    <t>11231-0000-00178-0167</t>
  </si>
  <si>
    <t>BRENDA ARIANA TORRIJOS ROCHA</t>
  </si>
  <si>
    <t>11231-0000-00178-0168</t>
  </si>
  <si>
    <t>11231-0000-00178-0173</t>
  </si>
  <si>
    <t>MANUEL ALEJANDRO ANICA GALEANA</t>
  </si>
  <si>
    <t>11231-0000-00178-0179</t>
  </si>
  <si>
    <t>DIFERENCIA EN COMPRAS</t>
  </si>
  <si>
    <t>11231-0000-00178-0181</t>
  </si>
  <si>
    <t>11231-0000-00178-0185</t>
  </si>
  <si>
    <t>11231-0000-00178-0186</t>
  </si>
  <si>
    <t>MARIA DEL ROCIO ROCHA PADILLA</t>
  </si>
  <si>
    <t>11231-0000-00178-0187</t>
  </si>
  <si>
    <t>11231-0000-00178-0195</t>
  </si>
  <si>
    <t>11231-0000-00178-0196</t>
  </si>
  <si>
    <t>11231-0000-00178-0199</t>
  </si>
  <si>
    <t>11231-0000-00178-0203</t>
  </si>
  <si>
    <t>ORALIA ARELLANO DIAZ</t>
  </si>
  <si>
    <t>11231-0000-00178-0205</t>
  </si>
  <si>
    <t>11231-0000-00178-0206</t>
  </si>
  <si>
    <t>ALEXIA ITZAYANA GOMEZ BEER</t>
  </si>
  <si>
    <t>11231-0000-00178-0207</t>
  </si>
  <si>
    <t>SOFIA VILLASEÑOR GONZALEZ</t>
  </si>
  <si>
    <t>11231-0000-00178-0208</t>
  </si>
  <si>
    <t>MARIA MAURA NICASIO CERVERA</t>
  </si>
  <si>
    <t>11231-0000-00178-0209</t>
  </si>
  <si>
    <t>JESSICA SELENE RAMIREZ HERNANDEZ</t>
  </si>
  <si>
    <t>11231-0000-00178-0210</t>
  </si>
  <si>
    <t>CRISTINA SERRANO MORENO</t>
  </si>
  <si>
    <t>11231-0000-00178-0211</t>
  </si>
  <si>
    <t>ELIZABETH LOPEZ VAZQUEZ</t>
  </si>
  <si>
    <t>11231-0000-00178-0212</t>
  </si>
  <si>
    <t>MARIA DE LA LUZ ARGOTE VALADEZ</t>
  </si>
  <si>
    <t>11231-0000-00178-0213</t>
  </si>
  <si>
    <t>11231-0000-00178-0214</t>
  </si>
  <si>
    <t>MA. DE LOS ANGELES RAMIREZ VAZQUEZ</t>
  </si>
  <si>
    <t>11231-0000-00178-0215</t>
  </si>
  <si>
    <t>ANA PAULINA AMEZQUITA NEGRETE</t>
  </si>
  <si>
    <t>11231-0000-00178-0216</t>
  </si>
  <si>
    <t>MIRIAM AVALOS SERVIN</t>
  </si>
  <si>
    <t>11231-0000-00178-0217</t>
  </si>
  <si>
    <t>11231-0000-00178-0218</t>
  </si>
  <si>
    <t>ALBERTO FABRIZIO GUERRA COBIAN</t>
  </si>
  <si>
    <t>11231-0000-00178-0219</t>
  </si>
  <si>
    <t>11231-0000-00178-0220</t>
  </si>
  <si>
    <t>11231-0000-00178-0221</t>
  </si>
  <si>
    <t>ESTEBAN GABRIEL PADILLA RODRIGUEZ</t>
  </si>
  <si>
    <t>11231-0000-00178-0222</t>
  </si>
  <si>
    <t>GERARDO ALBERTO DEVETAC GOLLMAN</t>
  </si>
  <si>
    <t>11231-0000-00178-0223</t>
  </si>
  <si>
    <t>11231-0000-00178-0224</t>
  </si>
  <si>
    <t>LUIS ARTURO RUIZ MENDOZA</t>
  </si>
  <si>
    <t>11231-0000-00178-0225</t>
  </si>
  <si>
    <t>ARTURO ISRAEL MENDEZ ARANDA</t>
  </si>
  <si>
    <t>11231-0000-00178-0226</t>
  </si>
  <si>
    <t>FRANCISCO AUGUSTO RIOS VILLALPANDO</t>
  </si>
  <si>
    <t>11231-0000-00178-0227</t>
  </si>
  <si>
    <t>DANIEL EMIGDIO ROMO MARQUEZ</t>
  </si>
  <si>
    <t>11231-0000-00178-0228</t>
  </si>
  <si>
    <t>11231-0000-00178-0229</t>
  </si>
  <si>
    <t>FRANCISCO DE LA PAZ ESPARZA CANO</t>
  </si>
  <si>
    <t>11231-0000-00178-0230</t>
  </si>
  <si>
    <t>ALFREDO JACOBO ESPINOZA</t>
  </si>
  <si>
    <t>11231-0000-00178-0231</t>
  </si>
  <si>
    <t>VICTOR ANDRES LOPEZ GONZALEZ</t>
  </si>
  <si>
    <t>11231-0000-00178-0232</t>
  </si>
  <si>
    <t>JUAN FRANCISCO MORENO MANRIQUE</t>
  </si>
  <si>
    <t>11231-0000-00178-0233</t>
  </si>
  <si>
    <t>JAVIER MORENO ACOSTA</t>
  </si>
  <si>
    <t>11231-0000-00178-0234</t>
  </si>
  <si>
    <t>11231-0000-00178-0235</t>
  </si>
  <si>
    <t>FRANCISCO JAVIER FLORES PALOMARES</t>
  </si>
  <si>
    <t>11231-0000-00178-0236</t>
  </si>
  <si>
    <t>ALEJANDRO NEGRETE ANDRADE</t>
  </si>
  <si>
    <t>11231-0000-00178-0237</t>
  </si>
  <si>
    <t>GABRIEL AVIÑA HERNANDEZ</t>
  </si>
  <si>
    <t>11231-0000-00178-0238</t>
  </si>
  <si>
    <t>RODRIGO PADILLA SEGOVIA</t>
  </si>
  <si>
    <t>11231-0000-00178-0239</t>
  </si>
  <si>
    <t>LUIS RAYMUNDO ROMO MURILLO</t>
  </si>
  <si>
    <t>DIFERENCIA DE VALES</t>
  </si>
  <si>
    <t>11231-0000-00194-0004</t>
  </si>
  <si>
    <t>SERRATO ROJAS HECTOR MARTIN</t>
  </si>
  <si>
    <t>11231-0000-00207-0002</t>
  </si>
  <si>
    <t>ANGUIANO PEREZ JORGE ARTURO</t>
  </si>
  <si>
    <t>11231-0000-00352-0042</t>
  </si>
  <si>
    <t>JORGE ALBERTO VARGAS PINOS</t>
  </si>
  <si>
    <t>11231-0000-00402-0000</t>
  </si>
  <si>
    <t>MARIO MANRIQUEZ RAMIREZ</t>
  </si>
  <si>
    <t>11231-0000-00411-0000</t>
  </si>
  <si>
    <t>MA. DEL ROCIO CARREON HERNANDEZ</t>
  </si>
  <si>
    <t>11231-0000-00424-0000</t>
  </si>
  <si>
    <t>11231-0000-00478-0000</t>
  </si>
  <si>
    <t>LESLY ABARCA</t>
  </si>
  <si>
    <t>11231-0000-00489-0000</t>
  </si>
  <si>
    <t>SEGURIDAD PRIVADA ERUMA</t>
  </si>
  <si>
    <t>11231-0000-00644-0004</t>
  </si>
  <si>
    <t>ADELANTO DE NOMINA</t>
  </si>
  <si>
    <t>REINTEGRO EN PROCESO</t>
  </si>
  <si>
    <t>RANGEL JANTES NESTOR</t>
  </si>
  <si>
    <t>PAGO DE MAESTRIA</t>
  </si>
  <si>
    <t>DIFERENCIA EN SERVICIO DE NEXTEL</t>
  </si>
  <si>
    <t>11231-0000-00914-0000</t>
  </si>
  <si>
    <t>PROGRAMA EQUIPAMIENTO DE GIMNASIOS CODE</t>
  </si>
  <si>
    <t>11231-0000-00915-0000</t>
  </si>
  <si>
    <t>JESSICA SELENE GUADALUPE RAMIREZ HERNANDEZ</t>
  </si>
  <si>
    <t>11231-0000-00916-0000</t>
  </si>
  <si>
    <t>JORGE EMMANUEL DONATO ROMERO</t>
  </si>
  <si>
    <t>11231-0000-00919-0000</t>
  </si>
  <si>
    <t>INDUSTRIA DE REFRESCOS S DE RL DE CV</t>
  </si>
  <si>
    <t>11231-0000-00921-0000</t>
  </si>
  <si>
    <t>MIGUEL OLEGARIO RIVERA MOJICA</t>
  </si>
  <si>
    <t>11231-0000-00922-0000</t>
  </si>
  <si>
    <t>CATALINA MADRIGAL LEON</t>
  </si>
  <si>
    <t>11231-0000-00923-0000</t>
  </si>
  <si>
    <t>ADOLFO ANGEL PEREZ ALFEREZ</t>
  </si>
  <si>
    <t>11231-0000-00924-0000</t>
  </si>
  <si>
    <t>ADRIANA RUELAS G</t>
  </si>
  <si>
    <t>11231-0000-00925-0000</t>
  </si>
  <si>
    <t>FEDERACIÓN MEXICANA DE FUTBOL ASOCIACION, A.C.</t>
  </si>
  <si>
    <t xml:space="preserve">PAGO DE RETENCIÓN PENDIENTE </t>
  </si>
  <si>
    <t>11231-0000-00926-0000</t>
  </si>
  <si>
    <t>GRACIELA VALTIERRA SANCHEZ</t>
  </si>
  <si>
    <t>PAGO DE SOPLADORA</t>
  </si>
  <si>
    <t>11231-0000-00927-0000</t>
  </si>
  <si>
    <t>CARLOS ARMANDO VALADEZ GRANADOS</t>
  </si>
  <si>
    <t>11231-0000-00928-0000</t>
  </si>
  <si>
    <t>MA. ROSARIO GAMIÑO PEREZ</t>
  </si>
  <si>
    <t>11231-0000-00929-0000</t>
  </si>
  <si>
    <t>ADRIAN MENDEZ JARAMILLO</t>
  </si>
  <si>
    <t>11231-0000-00930-0000</t>
  </si>
  <si>
    <t>ALFREDO RODRIGUEZ VILLALOBOS</t>
  </si>
  <si>
    <t>11231-0000-00931-0000</t>
  </si>
  <si>
    <t>JUAN MANUEL DIAZ MUÑOZ</t>
  </si>
  <si>
    <t>11231-0000-00932-0000</t>
  </si>
  <si>
    <t>APOLONIO CASTILLO IBARRA</t>
  </si>
  <si>
    <t>11231-0000-00933-0000</t>
  </si>
  <si>
    <t>ABEL FALCON</t>
  </si>
  <si>
    <t>11232-0000-00104-0000</t>
  </si>
  <si>
    <t>SISTEMA INTEGRAL DE ASEO PUBLICO DE LEON GUANAJUATO</t>
  </si>
  <si>
    <t>PREMIOS MARATON LEON GUIAR</t>
  </si>
  <si>
    <t>PENDIENTE COMPROBACION</t>
  </si>
  <si>
    <t>11232-0000-00125-0000</t>
  </si>
  <si>
    <t>LABORATORIO ARMAND FRAPPIER DE MONTREAL</t>
  </si>
  <si>
    <t>21121-0000-00024-0000</t>
  </si>
  <si>
    <t>SALVADOR CORONA CHAVEZ</t>
  </si>
  <si>
    <t>21121-0000-00575-0000</t>
  </si>
  <si>
    <t>MULTIELECTRON SA DE CV</t>
  </si>
  <si>
    <t>21121-0000-00641-0000</t>
  </si>
  <si>
    <t>PROGYM SA DE RL DE CV</t>
  </si>
  <si>
    <t>21121-0000-00643-0000</t>
  </si>
  <si>
    <t>CIA. INSUMOS FERRETEROS DEL CENTRO SA DE</t>
  </si>
  <si>
    <t>21121-0000-00664-0000</t>
  </si>
  <si>
    <t>21121-0000-00672-0000</t>
  </si>
  <si>
    <t>COMERCIALIZADORA DE PAPEL GODI S.A. DE C</t>
  </si>
  <si>
    <t>21121-0000-00727-0000</t>
  </si>
  <si>
    <t>GOLDENSTAR DE MEXICO S.A. DE C.V.</t>
  </si>
  <si>
    <t>PAGO EN ENERO Y FEBRERO</t>
  </si>
  <si>
    <t>21121-0000-00789-0000</t>
  </si>
  <si>
    <t>JOSE ARTURO RODRIGUEZ ORTEGA</t>
  </si>
  <si>
    <t>21121-0000-00846-0000</t>
  </si>
  <si>
    <t>JORGE ALBERTO GALVAN GARCIA</t>
  </si>
  <si>
    <t>21121-0000-00877-0000</t>
  </si>
  <si>
    <t>PASA DEL BAJIO, S.A. DE C.V.</t>
  </si>
  <si>
    <t>21121-0000-00937-0000</t>
  </si>
  <si>
    <t>JUAN JOSE HERNANDEZ NAVARRO</t>
  </si>
  <si>
    <t>21121-0000-00970-0000</t>
  </si>
  <si>
    <t>SPORTFLEX DE MEXICO, SA DE CV</t>
  </si>
  <si>
    <t>21121-0000-00993-0000</t>
  </si>
  <si>
    <t>T.V. AZTECA, S.A.B. DE C.V.</t>
  </si>
  <si>
    <t>21121-0000-01016-0000</t>
  </si>
  <si>
    <t>COPPEL, SA DE CV</t>
  </si>
  <si>
    <t>21121-0000-01071-0000</t>
  </si>
  <si>
    <t>SUMICOM TELEMARKETING SA DE CV</t>
  </si>
  <si>
    <t>21121-0000-01083-0000</t>
  </si>
  <si>
    <t>MIGUEL ANGEL TORRES PEREZ</t>
  </si>
  <si>
    <t>21121-0000-01120-0000</t>
  </si>
  <si>
    <t>SUPERFICIES PROFESIONALES DEL BAJIO S.A. DE C.V.</t>
  </si>
  <si>
    <t>21121-0000-01191-0000</t>
  </si>
  <si>
    <t>LEON AUTOMOTRIZ, S.A. DE C.V.</t>
  </si>
  <si>
    <t>21121-0000-01214-0000</t>
  </si>
  <si>
    <t>INTER-AMERICAS STANDARDS SERVICES SC</t>
  </si>
  <si>
    <t>21121-0000-01279-0000</t>
  </si>
  <si>
    <t>LITHO FORMAS SA DE CV</t>
  </si>
  <si>
    <t>21121-0000-01337-0000</t>
  </si>
  <si>
    <t>EDITORIAL TELEVISA, S.A. DE C.V.</t>
  </si>
  <si>
    <t>21121-0000-01339-0000</t>
  </si>
  <si>
    <t>MARIA DE JESUS RAMIREZ HERNANDEZ</t>
  </si>
  <si>
    <t>21121-0000-01379-0000</t>
  </si>
  <si>
    <t>AZTECA INFLABLES SA DE CV</t>
  </si>
  <si>
    <t>21121-0000-01390-0000</t>
  </si>
  <si>
    <t>PUNTO VERDE DE LEON SA DE CV</t>
  </si>
  <si>
    <t>21121-0000-01474-0000</t>
  </si>
  <si>
    <t>DISTRIBUIDORA Y SERVICIOS TEMOAYA SA DE CV</t>
  </si>
  <si>
    <t>21121-0000-01475-0000</t>
  </si>
  <si>
    <t>SOMBREROS OROZCO, S.A. DE C.V.</t>
  </si>
  <si>
    <t>21121-0000-01476-0000</t>
  </si>
  <si>
    <t>ERNESTO DELGADO OLIVARES</t>
  </si>
  <si>
    <t>21121-0000-01477-0000</t>
  </si>
  <si>
    <t>MATERIALES PARA CONSTRUCCION GRANADA, SA DE CV</t>
  </si>
  <si>
    <t>21121-0000-01478-0000</t>
  </si>
  <si>
    <t>ADOLFO MANCERA REYNA</t>
  </si>
  <si>
    <t>21121-0000-01479-0000</t>
  </si>
  <si>
    <t>JUAN LUIS BARRIOS NIEVES</t>
  </si>
  <si>
    <t>21121-0000-01480-0000</t>
  </si>
  <si>
    <t>GRUPO MILUS, S.A. DE C.V.</t>
  </si>
  <si>
    <t>21121-0000-01481-0000</t>
  </si>
  <si>
    <t>JOSE GUADALUPE ARGUIJO NAVARRO</t>
  </si>
  <si>
    <t>21121-0000-01483-0000</t>
  </si>
  <si>
    <t>ETN TURISTAR LUJO SA DE CV</t>
  </si>
  <si>
    <t>21121-0000-01484-0000</t>
  </si>
  <si>
    <t>PBD CONSTRUCTORES SA DE CV</t>
  </si>
  <si>
    <t>21121-0000-01485-0000</t>
  </si>
  <si>
    <t>ACRILICOS PLASTITEC, SA DE CV</t>
  </si>
  <si>
    <t>21121-0000-01486-0000</t>
  </si>
  <si>
    <t>ALEJANDRO PALOMO VELA</t>
  </si>
  <si>
    <t>21121-0000-01487-0000</t>
  </si>
  <si>
    <t>AUTO LLANTAS ANDRADE SA DE CV</t>
  </si>
  <si>
    <t>21121-0000-01488-0000</t>
  </si>
  <si>
    <t>COMERCIALIZADORA ZACHI, SA DE CV</t>
  </si>
  <si>
    <t>21121-0000-01489-0000</t>
  </si>
  <si>
    <t>CONSTRUCTORA CEMECRA, SA DE CV</t>
  </si>
  <si>
    <t>21121-0000-01490-0000</t>
  </si>
  <si>
    <t>JUAN ANTONIO TORRES GOMEZ</t>
  </si>
  <si>
    <t>21121-0000-01491-0000</t>
  </si>
  <si>
    <t>TRANSPORTE TRAVEL MOSAN, S. DE R.L. DE C.V.</t>
  </si>
  <si>
    <t>21121-0000-01492-0000</t>
  </si>
  <si>
    <t>CONCRETOS Y MATERIALES CONSTRUCTORA LIMITED, S.A. DE C.V.</t>
  </si>
  <si>
    <t>21121-0000-01493-0000</t>
  </si>
  <si>
    <t>SURTIDORES DE PRODUCTOS DIVERSOS, S.A. DE C.V.</t>
  </si>
  <si>
    <t>21121-0000-01494-0000</t>
  </si>
  <si>
    <t>SPAS Y PISCINAS MEDITERRANEO SA DE CV</t>
  </si>
  <si>
    <t>21121-0000-01495-0000</t>
  </si>
  <si>
    <t>PADILLA RODRIGUEZ CONTADORES SC</t>
  </si>
  <si>
    <t>21121-0000-01497-0000</t>
  </si>
  <si>
    <t>ROSA MARTINEZ ALVAREZ</t>
  </si>
  <si>
    <t>21121-0000-01498-0000</t>
  </si>
  <si>
    <t>COMERCIALIZADORA ULTRA FITNESS SA DE CV</t>
  </si>
  <si>
    <t>21121-0000-01499-0000</t>
  </si>
  <si>
    <t>DISEÑO ACTUAL SA DE CV</t>
  </si>
  <si>
    <t>21121-0000-01500-0000</t>
  </si>
  <si>
    <t>CENTRO DE SOLUCION EMPRESARIAL SA DE CV</t>
  </si>
  <si>
    <t>21121-0000-01501-0000</t>
  </si>
  <si>
    <t>CLAUDIA ERIKA HERNANDEZ ANDRADE</t>
  </si>
  <si>
    <t>21121-0000-01502-0000</t>
  </si>
  <si>
    <t>JORGE LUIS GARDUZA RODRIGUEZ</t>
  </si>
  <si>
    <t>21121-0000-01503-0000</t>
  </si>
  <si>
    <t>FURBUS DE MEXICO SA DE CV</t>
  </si>
  <si>
    <t>21121-0000-01504-0000</t>
  </si>
  <si>
    <t>JOSE ANTONIO PEREZ PEÑA</t>
  </si>
  <si>
    <t>21121-0000-01505-0000</t>
  </si>
  <si>
    <t>JUAN PABLO RAMIREZ SANCHEZ</t>
  </si>
  <si>
    <t>21121-0000-01506-0000</t>
  </si>
  <si>
    <t>102 CONSTRUCTORES SA DE CV</t>
  </si>
  <si>
    <t>21121-0000-01507-0000</t>
  </si>
  <si>
    <t>MARIA DE LOS ANGELES HERNANDEZ SOTELO</t>
  </si>
  <si>
    <t>21121-0000-01508-0000</t>
  </si>
  <si>
    <t>21121-0000-01509-0000</t>
  </si>
  <si>
    <t>MONEDERO ELECTRONICO MI GAS, S.A. DE C.V.</t>
  </si>
  <si>
    <t>21199-0000-00362-0034</t>
  </si>
  <si>
    <t>JOSE LUIS CASTREJON PEREZ</t>
  </si>
  <si>
    <t>21199-0000-00362-0062</t>
  </si>
  <si>
    <t>HECTOR GUILLERMO RODRIGUEZ HERNANDEZ</t>
  </si>
  <si>
    <t>21199-0000-00979-0000</t>
  </si>
  <si>
    <t>SISTEMA DE AGUA POTABLE Y ALCANTARILLADO DE LEÓN</t>
  </si>
  <si>
    <t>21199-0000-01209-0000</t>
  </si>
  <si>
    <t>NAVA BARAJAS JOSE MANUEL</t>
  </si>
  <si>
    <t>21199-0000-01215-0000</t>
  </si>
  <si>
    <t>GUSTAVO DE IGNACIO CORDERO</t>
  </si>
  <si>
    <t>21199-0000-01228-0000</t>
  </si>
  <si>
    <t>LETICIA AVALOS LOPEZ</t>
  </si>
  <si>
    <t>21199-0000-01265-0000</t>
  </si>
  <si>
    <t>JOSE ANTONIO HERNANDEZ SANTOYO</t>
  </si>
  <si>
    <t>21199-0000-01269-0000</t>
  </si>
  <si>
    <t>JOSEFINA RUEDA AMEZQUITA</t>
  </si>
  <si>
    <t>21199-0000-01318-0000</t>
  </si>
  <si>
    <t>JOSE HERNANDEZ ROBAINA</t>
  </si>
  <si>
    <t>21199-0000-01319-0000</t>
  </si>
  <si>
    <t>J. NATIVIDAD ROCHA SANCHEZ</t>
  </si>
  <si>
    <t>21199-0000-01320-0000</t>
  </si>
  <si>
    <t>JAQUELINE BERENICE GARCIA</t>
  </si>
  <si>
    <t>21199-0000-01321-0000</t>
  </si>
  <si>
    <t>JESSICA GRISELDA RAMOS HERRERA</t>
  </si>
  <si>
    <t>21199-0000-01322-0000</t>
  </si>
  <si>
    <t>GUADALUPE ALEJANDRA GARCIA ESQUIVEL</t>
  </si>
  <si>
    <t>21199-0000-01323-0000</t>
  </si>
  <si>
    <t>JORGE LUIS RAMIREZ SANCHEZ</t>
  </si>
  <si>
    <t>21199-0000-01324-0000</t>
  </si>
  <si>
    <t>JUAN MIGUEL VALTIERRA RAMOS</t>
  </si>
  <si>
    <t>21199-0000-01325-0000</t>
  </si>
  <si>
    <t>YESSICA ANDREE VELAZQUEZ REYES</t>
  </si>
  <si>
    <t>21199-0000-01326-0000</t>
  </si>
  <si>
    <t>DAGOBERTO RODRIGUEZ VIRAMONTES</t>
  </si>
  <si>
    <t>21199-0000-01327-0000</t>
  </si>
  <si>
    <t>CHARLES KOECH KANDIE</t>
  </si>
  <si>
    <t>21199-0000-01328-0000</t>
  </si>
  <si>
    <t>MARTHA ELENA HERRERA GRANADOS</t>
  </si>
  <si>
    <t>21199-0000-01330-0000</t>
  </si>
  <si>
    <t>21199-0000-01331-0000</t>
  </si>
  <si>
    <t>CRISTINA BEATRIZ SCHIAVI</t>
  </si>
  <si>
    <t>21199-0000-01332-0000</t>
  </si>
  <si>
    <t>BLAS ROCHA BALANDRAN</t>
  </si>
  <si>
    <t>21199-0000-01333-0000</t>
  </si>
  <si>
    <t>MARTIN ROSENDO HERNANDEZ LANDIN</t>
  </si>
  <si>
    <t>21199-0000-01334-0000</t>
  </si>
  <si>
    <t>MA. ELENA RAMIREZ GOMEZ</t>
  </si>
  <si>
    <t>21199-0000-01335-0000</t>
  </si>
  <si>
    <t>SOPLADORA DE LA U.D. PARQUE DEL ÁRBOL</t>
  </si>
  <si>
    <t>21199-0000-01336-0000</t>
  </si>
  <si>
    <t>JOZIMAE MALVAEZ</t>
  </si>
  <si>
    <t>'11121-0000-00001-0001</t>
  </si>
  <si>
    <t>'11121-0000-00001-0003</t>
  </si>
  <si>
    <t>BANORTE ETIQ74511</t>
  </si>
  <si>
    <t>'11121-0000-00001-0004</t>
  </si>
  <si>
    <t>'11121-0000-00001-0005</t>
  </si>
  <si>
    <t>'11121-0000-00001-0006</t>
  </si>
  <si>
    <t>'11511-2114-00000-0000</t>
  </si>
  <si>
    <t>'11511-2115-00000-0000</t>
  </si>
  <si>
    <t>ALM. EQUIPOS MENORES DE OFICINA STOCK</t>
  </si>
  <si>
    <t>'11511-2141-00000-0000</t>
  </si>
  <si>
    <t>'11511-2143-00000-0000</t>
  </si>
  <si>
    <t>'11511-2162-00000-0000</t>
  </si>
  <si>
    <t>'11512-2231-00003-0000</t>
  </si>
  <si>
    <t>ALMACEN DE EVENTOS KARDEX</t>
  </si>
  <si>
    <t>'11513-2492-00000-0000</t>
  </si>
  <si>
    <t>ALM. OTROS MAT. Y ART. DE CONS. STOCK</t>
  </si>
  <si>
    <t>'11515-2614-00000-0000</t>
  </si>
  <si>
    <t>ALM. COMB. LUB Y ADITIVOS STOCK</t>
  </si>
  <si>
    <t>'11516-2723-00000-0000</t>
  </si>
  <si>
    <t>'11516-2712-00000-0000</t>
  </si>
  <si>
    <t>'11518-2912-00000-0000</t>
  </si>
  <si>
    <t>FORMA PARTE DE APROXIMADAMENTE EL 69 % DE LOS INGRESOS DE LA INSTITUCIÓN</t>
  </si>
  <si>
    <t>41740-7200-03005-0017</t>
  </si>
  <si>
    <t>BEISBOL DOMINGO SANTANA</t>
  </si>
  <si>
    <t>41740-7200-08001-0021</t>
  </si>
  <si>
    <t>PORRAS</t>
  </si>
  <si>
    <t>41740-7200-08005-0005</t>
  </si>
  <si>
    <t>GIMNASIA P.A</t>
  </si>
  <si>
    <t>41740-7200-09003-0002</t>
  </si>
  <si>
    <t>ANTONIO TOTA CARBAJAL</t>
  </si>
  <si>
    <t>41740-7200-09005-0001</t>
  </si>
  <si>
    <t>PROGRAMAS Y TORNEO</t>
  </si>
  <si>
    <t>41740-7200-09005-0026</t>
  </si>
  <si>
    <t>MASTER DE NATACION</t>
  </si>
  <si>
    <t>'42130-8300-00072-0000</t>
  </si>
  <si>
    <t>CASIMIRO RAMIREZ (NIEVES)</t>
  </si>
  <si>
    <t>'42130-8300-00073-0000</t>
  </si>
  <si>
    <t>'42130-8300-00075-0000</t>
  </si>
  <si>
    <t>'42130-8300-00077-0000</t>
  </si>
  <si>
    <t>'42130-8300-00079-0000</t>
  </si>
  <si>
    <t>CAFETERIA LUIS I RODRIGUEZ</t>
  </si>
  <si>
    <t>'42130-8300-00086-0000</t>
  </si>
  <si>
    <t>APORTACION X USO DE ESPACIO DE CAFETERIA</t>
  </si>
  <si>
    <t>'42130-8300-00088-0000</t>
  </si>
  <si>
    <t>'42130-8300-00089-0000</t>
  </si>
  <si>
    <t>'42130-8300-00067-0000</t>
  </si>
  <si>
    <t>'42130-8300-00068-0000</t>
  </si>
  <si>
    <t>'42220-9200-02000-0001</t>
  </si>
  <si>
    <t>'42220-9200-02000-0006</t>
  </si>
  <si>
    <t>'42220-9200-02000-0008</t>
  </si>
  <si>
    <t>'42220-9200-02000-0009</t>
  </si>
  <si>
    <t>'42220-9200-02000-0020</t>
  </si>
  <si>
    <t>MARATON LEON PRESIDENCIA</t>
  </si>
  <si>
    <t>'42220-9200-02000-0022</t>
  </si>
  <si>
    <t>'42220-9200-02000-0034</t>
  </si>
  <si>
    <t>APOYO EQUIPO DE ABEJAS DE LEON</t>
  </si>
  <si>
    <t>'42220-9200-02000-0035</t>
  </si>
  <si>
    <t>'42220-9200-02000-0036</t>
  </si>
  <si>
    <t>'42220-9200-02000-0037</t>
  </si>
  <si>
    <t>'42220-9200-02000-0038</t>
  </si>
  <si>
    <t>'51210-2182-00000-0000</t>
  </si>
  <si>
    <t>MATERIALES PARA EL REGISTRO E IDENTIFICA</t>
  </si>
  <si>
    <t>'51320-3252-00000-0000</t>
  </si>
  <si>
    <t>ARRENDAMIENTO DE VEHICULOS TERREST</t>
  </si>
  <si>
    <t>'51330-3313-00000-0000</t>
  </si>
  <si>
    <t>SERVICIOS DE AUDITORIA</t>
  </si>
  <si>
    <t>'51360-3641-00000-0000</t>
  </si>
  <si>
    <t>'51360-3651-00000-0000</t>
  </si>
  <si>
    <t>SERV DE LA INDUSTRIA FILMICASONI</t>
  </si>
  <si>
    <t>'55180-0000-00001-0000</t>
  </si>
  <si>
    <t>BAJA POR ROBO DE ACTIVO FIJO PERDIDA</t>
  </si>
  <si>
    <t>'11112-0000-00003-0009</t>
  </si>
  <si>
    <t>LESLY DEL ROCIO ABARCA PEREZ</t>
  </si>
  <si>
    <t>'11112-0000-00003-0020</t>
  </si>
  <si>
    <t>'11112-0000-00004-0009</t>
  </si>
  <si>
    <t>'11112-0000-00004-0011</t>
  </si>
  <si>
    <t>FATIMA HORTA CABRERA</t>
  </si>
  <si>
    <t>'11112-0000-00005-0005</t>
  </si>
  <si>
    <t>'11112-0000-00005-0006</t>
  </si>
  <si>
    <t>'11112-0000-00005-0007</t>
  </si>
  <si>
    <t>'11112-0000-00006-0003</t>
  </si>
  <si>
    <t>'11112-0000-00006-0004</t>
  </si>
  <si>
    <t>'11112-0000-00006-0005</t>
  </si>
  <si>
    <t>'11112-0000-00007-0002</t>
  </si>
  <si>
    <t>'11112-0000-00007-0003</t>
  </si>
  <si>
    <t>'11112-0000-00007-0004</t>
  </si>
  <si>
    <t>'11112-0000-00007-0005</t>
  </si>
  <si>
    <t>'11112-0000-00008-0006</t>
  </si>
  <si>
    <t>'11112-0000-00008-0007</t>
  </si>
  <si>
    <t>'11112-0000-00008-0008</t>
  </si>
  <si>
    <t>'11112-0000-00008-0009</t>
  </si>
  <si>
    <t>'11112-0000-00008-0011</t>
  </si>
  <si>
    <t>'11112-0000-00010-0008</t>
  </si>
  <si>
    <t>'11112-0000-00008-0012</t>
  </si>
  <si>
    <t>MA. DE JESUS VALDERRAMA GONZALEZ</t>
  </si>
  <si>
    <t>'11112-0000-00010-0011</t>
  </si>
  <si>
    <t>'11112-0000-00010-0012</t>
  </si>
  <si>
    <t>'11112-0000-00011-0004</t>
  </si>
  <si>
    <t>'11112-0000-00021-0007</t>
  </si>
  <si>
    <t>MARISELA HERNANDEZ LOPEZ</t>
  </si>
  <si>
    <t>'11112-0000-00021-0008</t>
  </si>
  <si>
    <t>ADRIANA RUELAS GUZMAN</t>
  </si>
  <si>
    <t>'11112-0000-00003-0014</t>
  </si>
  <si>
    <t>'11112-0000-00003-0019</t>
  </si>
  <si>
    <t>'11112-0000-00004-0005</t>
  </si>
  <si>
    <t>'11112-0000-00004-0010</t>
  </si>
  <si>
    <t>'11112-0000-00010-0009</t>
  </si>
  <si>
    <t>'11112-0000-00010-0010</t>
  </si>
  <si>
    <t>'11112-0000-00021-0005</t>
  </si>
  <si>
    <t>'11112-0000-00021-0006</t>
  </si>
  <si>
    <t>'11112-0000-00019-0001</t>
  </si>
  <si>
    <t>FORMA PARTE DE APROXIMADAMENTE EL 31 % DE LOS INGRESOS DE LA INSTITUCIÓN</t>
  </si>
  <si>
    <t>ESCALADA VISITA UNICA</t>
  </si>
  <si>
    <t>NOTAS DE GESTION ADMINISTRATIVA</t>
  </si>
  <si>
    <t>1190    OTROS ACTIVOS CIRCULANTES</t>
  </si>
  <si>
    <t>TOTAL _1190</t>
  </si>
  <si>
    <t>TOTAL _1290</t>
  </si>
  <si>
    <t>CONCILIACIÓN DEL FLUJO DE EFECTIVO</t>
  </si>
  <si>
    <t>NOTA:     EFE-03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</si>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</sst>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58">
    <xf numFmtId="0" fontId="0" fillId="0" borderId="0" xfId="0"/>
    <xf numFmtId="0" fontId="12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11" fillId="0" borderId="0" xfId="0" applyFont="1"/>
    <xf numFmtId="4" fontId="11" fillId="0" borderId="0" xfId="0" applyNumberFormat="1" applyFont="1"/>
    <xf numFmtId="43" fontId="7" fillId="0" borderId="0" xfId="1" applyFont="1"/>
    <xf numFmtId="4" fontId="7" fillId="0" borderId="0" xfId="1" applyNumberFormat="1" applyFont="1"/>
    <xf numFmtId="0" fontId="8" fillId="0" borderId="0" xfId="0" applyFont="1"/>
    <xf numFmtId="0" fontId="7" fillId="0" borderId="0" xfId="0" applyFont="1"/>
    <xf numFmtId="4" fontId="7" fillId="0" borderId="0" xfId="0" applyNumberFormat="1" applyFont="1"/>
    <xf numFmtId="0" fontId="1" fillId="2" borderId="8" xfId="2" applyFont="1" applyFill="1" applyBorder="1" applyAlignment="1">
      <alignment horizontal="left" vertical="top"/>
    </xf>
    <xf numFmtId="0" fontId="1" fillId="2" borderId="8" xfId="2" applyFont="1" applyFill="1" applyBorder="1" applyAlignment="1">
      <alignment horizontal="left" vertical="top" wrapText="1"/>
    </xf>
    <xf numFmtId="0" fontId="1" fillId="2" borderId="8" xfId="2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4" fontId="11" fillId="2" borderId="8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4" fontId="11" fillId="3" borderId="8" xfId="0" applyNumberFormat="1" applyFont="1" applyFill="1" applyBorder="1" applyAlignment="1">
      <alignment horizontal="right" wrapText="1"/>
    </xf>
    <xf numFmtId="4" fontId="7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43" fontId="11" fillId="0" borderId="0" xfId="1" applyFont="1"/>
    <xf numFmtId="0" fontId="11" fillId="2" borderId="34" xfId="0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left" vertical="center" wrapText="1"/>
    </xf>
    <xf numFmtId="4" fontId="11" fillId="3" borderId="37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1" fillId="2" borderId="8" xfId="2" applyFont="1" applyFill="1" applyBorder="1" applyAlignment="1">
      <alignment horizontal="left" vertical="center"/>
    </xf>
    <xf numFmtId="4" fontId="11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8" xfId="0" quotePrefix="1" applyNumberFormat="1" applyFont="1" applyFill="1" applyBorder="1" applyAlignment="1">
      <alignment horizontal="center" vertical="center"/>
    </xf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 applyAlignment="1">
      <alignment horizontal="left" vertical="center" wrapText="1"/>
    </xf>
    <xf numFmtId="43" fontId="1" fillId="2" borderId="8" xfId="1" applyFont="1" applyFill="1" applyBorder="1" applyAlignment="1">
      <alignment vertical="center" wrapText="1"/>
    </xf>
    <xf numFmtId="0" fontId="1" fillId="0" borderId="0" xfId="2" applyFont="1" applyFill="1" applyBorder="1" applyAlignment="1">
      <alignment horizontal="left" vertical="top" wrapText="1"/>
    </xf>
    <xf numFmtId="4" fontId="7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1" fillId="2" borderId="34" xfId="3" applyFont="1" applyFill="1" applyBorder="1" applyAlignment="1">
      <alignment horizontal="center" vertical="center" wrapText="1"/>
    </xf>
    <xf numFmtId="0" fontId="7" fillId="0" borderId="8" xfId="0" applyFont="1" applyBorder="1"/>
    <xf numFmtId="0" fontId="11" fillId="0" borderId="0" xfId="0" applyFont="1" applyAlignment="1">
      <alignment vertical="center"/>
    </xf>
    <xf numFmtId="0" fontId="1" fillId="2" borderId="9" xfId="2" applyFont="1" applyFill="1" applyBorder="1" applyAlignment="1">
      <alignment horizontal="left" vertical="top"/>
    </xf>
    <xf numFmtId="0" fontId="1" fillId="2" borderId="10" xfId="2" applyFont="1" applyFill="1" applyBorder="1" applyAlignment="1">
      <alignment horizontal="left" vertical="top"/>
    </xf>
    <xf numFmtId="0" fontId="1" fillId="2" borderId="11" xfId="2" applyFont="1" applyFill="1" applyBorder="1" applyAlignment="1">
      <alignment horizontal="left" vertical="top"/>
    </xf>
    <xf numFmtId="0" fontId="11" fillId="2" borderId="38" xfId="0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left" vertical="top"/>
    </xf>
    <xf numFmtId="4" fontId="11" fillId="2" borderId="38" xfId="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13" fillId="4" borderId="8" xfId="2" applyFont="1" applyFill="1" applyBorder="1" applyAlignment="1">
      <alignment horizontal="left" vertical="top"/>
    </xf>
    <xf numFmtId="0" fontId="14" fillId="0" borderId="0" xfId="0" applyFont="1"/>
    <xf numFmtId="0" fontId="11" fillId="2" borderId="39" xfId="0" applyFont="1" applyFill="1" applyBorder="1" applyAlignment="1">
      <alignment horizontal="left" vertical="center"/>
    </xf>
    <xf numFmtId="0" fontId="11" fillId="2" borderId="40" xfId="0" applyFont="1" applyFill="1" applyBorder="1" applyAlignment="1">
      <alignment horizontal="left" vertical="center"/>
    </xf>
    <xf numFmtId="0" fontId="11" fillId="0" borderId="0" xfId="0" applyFont="1" applyBorder="1"/>
    <xf numFmtId="4" fontId="7" fillId="0" borderId="0" xfId="1" applyNumberFormat="1" applyFont="1" applyBorder="1"/>
    <xf numFmtId="4" fontId="7" fillId="0" borderId="0" xfId="1" applyNumberFormat="1" applyFont="1" applyBorder="1" applyAlignment="1">
      <alignment vertical="center"/>
    </xf>
    <xf numFmtId="0" fontId="1" fillId="2" borderId="8" xfId="2" applyFont="1" applyFill="1" applyBorder="1" applyAlignment="1">
      <alignment horizontal="center" vertical="center" wrapText="1"/>
    </xf>
    <xf numFmtId="0" fontId="11" fillId="0" borderId="41" xfId="0" applyFont="1" applyBorder="1" applyAlignment="1"/>
    <xf numFmtId="4" fontId="11" fillId="0" borderId="41" xfId="0" applyNumberFormat="1" applyFont="1" applyBorder="1" applyAlignment="1"/>
    <xf numFmtId="10" fontId="11" fillId="3" borderId="8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0" fontId="1" fillId="2" borderId="9" xfId="2" applyFont="1" applyFill="1" applyBorder="1" applyAlignment="1">
      <alignment vertical="top"/>
    </xf>
    <xf numFmtId="0" fontId="1" fillId="2" borderId="10" xfId="2" applyFont="1" applyFill="1" applyBorder="1" applyAlignment="1">
      <alignment vertical="top"/>
    </xf>
    <xf numFmtId="4" fontId="1" fillId="2" borderId="11" xfId="2" applyNumberFormat="1" applyFont="1" applyFill="1" applyBorder="1" applyAlignment="1">
      <alignment vertical="top"/>
    </xf>
    <xf numFmtId="4" fontId="7" fillId="0" borderId="0" xfId="0" applyNumberFormat="1" applyFont="1" applyFill="1" applyBorder="1"/>
    <xf numFmtId="0" fontId="7" fillId="0" borderId="0" xfId="0" applyFont="1" applyFill="1" applyBorder="1"/>
    <xf numFmtId="0" fontId="1" fillId="0" borderId="0" xfId="0" applyFont="1" applyAlignment="1">
      <alignment horizontal="center"/>
    </xf>
    <xf numFmtId="15" fontId="7" fillId="0" borderId="0" xfId="0" applyNumberFormat="1" applyFont="1"/>
    <xf numFmtId="4" fontId="2" fillId="0" borderId="0" xfId="0" applyNumberFormat="1" applyFont="1"/>
    <xf numFmtId="0" fontId="7" fillId="0" borderId="14" xfId="0" applyFont="1" applyFill="1" applyBorder="1" applyAlignment="1">
      <alignment wrapText="1"/>
    </xf>
    <xf numFmtId="0" fontId="1" fillId="0" borderId="14" xfId="2" applyFont="1" applyFill="1" applyBorder="1" applyAlignment="1">
      <alignment horizontal="center" vertical="top" wrapText="1"/>
    </xf>
    <xf numFmtId="4" fontId="1" fillId="0" borderId="14" xfId="2" applyNumberFormat="1" applyFont="1" applyFill="1" applyBorder="1" applyAlignment="1">
      <alignment horizontal="center" vertical="top" wrapText="1"/>
    </xf>
    <xf numFmtId="15" fontId="7" fillId="0" borderId="0" xfId="0" applyNumberFormat="1" applyFont="1" applyFill="1"/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3" fontId="7" fillId="0" borderId="0" xfId="1" applyFont="1" applyBorder="1"/>
    <xf numFmtId="43" fontId="7" fillId="0" borderId="0" xfId="1" applyFont="1" applyFill="1" applyBorder="1"/>
    <xf numFmtId="0" fontId="1" fillId="0" borderId="0" xfId="0" applyFont="1" applyBorder="1"/>
    <xf numFmtId="4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49" fontId="7" fillId="0" borderId="8" xfId="0" applyNumberFormat="1" applyFont="1" applyBorder="1"/>
    <xf numFmtId="4" fontId="7" fillId="0" borderId="9" xfId="1" applyNumberFormat="1" applyFont="1" applyBorder="1"/>
    <xf numFmtId="10" fontId="7" fillId="0" borderId="0" xfId="1" applyNumberFormat="1" applyFont="1" applyBorder="1"/>
    <xf numFmtId="10" fontId="11" fillId="0" borderId="0" xfId="0" applyNumberFormat="1" applyFont="1"/>
    <xf numFmtId="0" fontId="10" fillId="0" borderId="0" xfId="0" applyFont="1" applyBorder="1"/>
    <xf numFmtId="4" fontId="11" fillId="2" borderId="38" xfId="0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/>
    <xf numFmtId="4" fontId="1" fillId="0" borderId="41" xfId="1" applyNumberFormat="1" applyFont="1" applyFill="1" applyBorder="1" applyAlignment="1">
      <alignment horizontal="center" vertical="top" wrapText="1"/>
    </xf>
    <xf numFmtId="4" fontId="7" fillId="0" borderId="0" xfId="1" applyNumberFormat="1" applyFont="1" applyBorder="1" applyAlignment="1"/>
    <xf numFmtId="10" fontId="8" fillId="0" borderId="0" xfId="0" applyNumberFormat="1" applyFont="1" applyAlignment="1"/>
    <xf numFmtId="10" fontId="7" fillId="0" borderId="0" xfId="0" applyNumberFormat="1" applyFont="1" applyBorder="1" applyAlignment="1">
      <alignment horizontal="center"/>
    </xf>
    <xf numFmtId="10" fontId="1" fillId="2" borderId="8" xfId="2" applyNumberFormat="1" applyFont="1" applyFill="1" applyBorder="1" applyAlignment="1">
      <alignment horizontal="center" vertical="top"/>
    </xf>
    <xf numFmtId="0" fontId="11" fillId="0" borderId="0" xfId="0" applyFont="1" applyAlignment="1"/>
    <xf numFmtId="4" fontId="11" fillId="0" borderId="0" xfId="0" applyNumberFormat="1" applyFont="1" applyAlignment="1"/>
    <xf numFmtId="10" fontId="11" fillId="0" borderId="0" xfId="0" applyNumberFormat="1" applyFont="1" applyAlignment="1"/>
    <xf numFmtId="0" fontId="16" fillId="3" borderId="38" xfId="0" applyFont="1" applyFill="1" applyBorder="1" applyAlignment="1">
      <alignment wrapText="1"/>
    </xf>
    <xf numFmtId="4" fontId="11" fillId="3" borderId="42" xfId="0" applyNumberFormat="1" applyFont="1" applyFill="1" applyBorder="1" applyAlignment="1">
      <alignment horizontal="right"/>
    </xf>
    <xf numFmtId="4" fontId="7" fillId="0" borderId="0" xfId="1" applyNumberFormat="1" applyFont="1" applyAlignment="1"/>
    <xf numFmtId="10" fontId="7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1" fillId="0" borderId="34" xfId="3" applyFont="1" applyFill="1" applyBorder="1" applyAlignment="1">
      <alignment horizontal="center" vertical="center" wrapText="1"/>
    </xf>
    <xf numFmtId="0" fontId="11" fillId="0" borderId="38" xfId="3" applyFont="1" applyFill="1" applyBorder="1" applyAlignment="1">
      <alignment horizontal="center" vertical="center" wrapText="1"/>
    </xf>
    <xf numFmtId="0" fontId="7" fillId="0" borderId="8" xfId="4" applyFont="1" applyFill="1" applyBorder="1"/>
    <xf numFmtId="0" fontId="7" fillId="0" borderId="13" xfId="4" applyFont="1" applyFill="1" applyBorder="1"/>
    <xf numFmtId="0" fontId="7" fillId="0" borderId="38" xfId="4" applyFont="1" applyFill="1" applyBorder="1"/>
    <xf numFmtId="0" fontId="11" fillId="0" borderId="36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1" fillId="2" borderId="13" xfId="0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top" wrapText="1"/>
    </xf>
    <xf numFmtId="0" fontId="1" fillId="0" borderId="16" xfId="2" applyFont="1" applyFill="1" applyBorder="1" applyAlignment="1">
      <alignment horizontal="left" vertical="top" wrapText="1"/>
    </xf>
    <xf numFmtId="4" fontId="7" fillId="0" borderId="8" xfId="0" applyNumberFormat="1" applyFont="1" applyFill="1" applyBorder="1" applyAlignment="1">
      <alignment wrapText="1"/>
    </xf>
    <xf numFmtId="4" fontId="7" fillId="0" borderId="8" xfId="1" applyNumberFormat="1" applyFont="1" applyBorder="1" applyAlignment="1">
      <alignment wrapText="1"/>
    </xf>
    <xf numFmtId="4" fontId="7" fillId="0" borderId="9" xfId="1" applyNumberFormat="1" applyFont="1" applyBorder="1" applyAlignment="1">
      <alignment wrapText="1"/>
    </xf>
    <xf numFmtId="4" fontId="7" fillId="0" borderId="8" xfId="6" applyNumberFormat="1" applyFont="1" applyFill="1" applyBorder="1" applyAlignment="1">
      <alignment wrapText="1"/>
    </xf>
    <xf numFmtId="4" fontId="7" fillId="0" borderId="8" xfId="0" applyNumberFormat="1" applyFont="1" applyBorder="1" applyAlignment="1">
      <alignment wrapText="1"/>
    </xf>
    <xf numFmtId="0" fontId="7" fillId="0" borderId="8" xfId="0" applyFont="1" applyBorder="1" applyAlignment="1">
      <alignment wrapText="1"/>
    </xf>
    <xf numFmtId="4" fontId="11" fillId="3" borderId="8" xfId="0" applyNumberFormat="1" applyFont="1" applyFill="1" applyBorder="1" applyAlignment="1">
      <alignment wrapText="1"/>
    </xf>
    <xf numFmtId="0" fontId="7" fillId="0" borderId="8" xfId="0" applyFont="1" applyFill="1" applyBorder="1" applyAlignment="1"/>
    <xf numFmtId="4" fontId="11" fillId="3" borderId="36" xfId="0" applyNumberFormat="1" applyFont="1" applyFill="1" applyBorder="1" applyAlignment="1">
      <alignment wrapText="1"/>
    </xf>
    <xf numFmtId="4" fontId="7" fillId="0" borderId="35" xfId="0" applyNumberFormat="1" applyFont="1" applyFill="1" applyBorder="1" applyAlignment="1">
      <alignment wrapText="1"/>
    </xf>
    <xf numFmtId="4" fontId="11" fillId="3" borderId="35" xfId="0" applyNumberFormat="1" applyFont="1" applyFill="1" applyBorder="1" applyAlignment="1">
      <alignment wrapText="1"/>
    </xf>
    <xf numFmtId="4" fontId="11" fillId="3" borderId="37" xfId="0" applyNumberFormat="1" applyFont="1" applyFill="1" applyBorder="1" applyAlignment="1">
      <alignment wrapText="1"/>
    </xf>
    <xf numFmtId="4" fontId="11" fillId="0" borderId="8" xfId="0" applyNumberFormat="1" applyFont="1" applyFill="1" applyBorder="1" applyAlignment="1">
      <alignment wrapText="1"/>
    </xf>
    <xf numFmtId="0" fontId="1" fillId="0" borderId="18" xfId="3" applyFont="1" applyBorder="1" applyAlignment="1">
      <alignment vertical="top"/>
    </xf>
    <xf numFmtId="0" fontId="7" fillId="0" borderId="18" xfId="0" applyFont="1" applyBorder="1"/>
    <xf numFmtId="0" fontId="1" fillId="3" borderId="6" xfId="0" applyFont="1" applyFill="1" applyBorder="1" applyAlignment="1"/>
    <xf numFmtId="0" fontId="1" fillId="3" borderId="19" xfId="0" applyFont="1" applyFill="1" applyBorder="1" applyAlignment="1"/>
    <xf numFmtId="4" fontId="1" fillId="3" borderId="19" xfId="0" applyNumberFormat="1" applyFont="1" applyFill="1" applyBorder="1" applyAlignment="1"/>
    <xf numFmtId="0" fontId="1" fillId="3" borderId="19" xfId="0" applyNumberFormat="1" applyFont="1" applyFill="1" applyBorder="1" applyAlignment="1"/>
    <xf numFmtId="15" fontId="1" fillId="3" borderId="19" xfId="0" applyNumberFormat="1" applyFont="1" applyFill="1" applyBorder="1" applyAlignment="1"/>
    <xf numFmtId="0" fontId="1" fillId="3" borderId="20" xfId="0" applyFont="1" applyFill="1" applyBorder="1" applyAlignment="1"/>
    <xf numFmtId="0" fontId="1" fillId="2" borderId="21" xfId="0" applyFont="1" applyFill="1" applyBorder="1" applyAlignment="1">
      <alignment horizontal="center"/>
    </xf>
    <xf numFmtId="49" fontId="7" fillId="0" borderId="38" xfId="0" applyNumberFormat="1" applyFont="1" applyFill="1" applyBorder="1" applyAlignment="1">
      <alignment wrapText="1"/>
    </xf>
    <xf numFmtId="0" fontId="11" fillId="3" borderId="38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/>
    <xf numFmtId="4" fontId="2" fillId="0" borderId="8" xfId="0" applyNumberFormat="1" applyFont="1" applyBorder="1" applyAlignment="1"/>
    <xf numFmtId="4" fontId="2" fillId="0" borderId="8" xfId="0" applyNumberFormat="1" applyFont="1" applyFill="1" applyBorder="1" applyAlignment="1"/>
    <xf numFmtId="4" fontId="2" fillId="0" borderId="8" xfId="0" applyNumberFormat="1" applyFont="1" applyBorder="1" applyAlignment="1">
      <alignment wrapText="1"/>
    </xf>
    <xf numFmtId="15" fontId="2" fillId="0" borderId="8" xfId="0" applyNumberFormat="1" applyFont="1" applyBorder="1" applyAlignment="1"/>
    <xf numFmtId="0" fontId="2" fillId="0" borderId="2" xfId="0" applyFont="1" applyBorder="1" applyAlignment="1"/>
    <xf numFmtId="0" fontId="1" fillId="2" borderId="1" xfId="0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0" fontId="11" fillId="3" borderId="44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7" fillId="0" borderId="0" xfId="0" applyFont="1" applyAlignment="1"/>
    <xf numFmtId="49" fontId="7" fillId="0" borderId="8" xfId="0" applyNumberFormat="1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3" borderId="8" xfId="0" applyFont="1" applyFill="1" applyBorder="1" applyAlignment="1">
      <alignment horizontal="left" wrapText="1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49" fontId="7" fillId="0" borderId="35" xfId="0" applyNumberFormat="1" applyFont="1" applyFill="1" applyBorder="1" applyAlignment="1">
      <alignment wrapText="1"/>
    </xf>
    <xf numFmtId="0" fontId="11" fillId="3" borderId="38" xfId="0" applyFont="1" applyFill="1" applyBorder="1" applyAlignment="1">
      <alignment horizontal="left" wrapText="1"/>
    </xf>
    <xf numFmtId="4" fontId="7" fillId="0" borderId="0" xfId="0" applyNumberFormat="1" applyFont="1" applyAlignment="1"/>
    <xf numFmtId="0" fontId="11" fillId="3" borderId="36" xfId="0" applyFont="1" applyFill="1" applyBorder="1" applyAlignment="1">
      <alignment horizontal="left" wrapText="1"/>
    </xf>
    <xf numFmtId="0" fontId="7" fillId="0" borderId="0" xfId="1" applyNumberFormat="1" applyFont="1" applyFill="1"/>
    <xf numFmtId="4" fontId="7" fillId="0" borderId="38" xfId="0" applyNumberFormat="1" applyFont="1" applyFill="1" applyBorder="1" applyAlignment="1">
      <alignment wrapText="1"/>
    </xf>
    <xf numFmtId="4" fontId="11" fillId="3" borderId="38" xfId="0" applyNumberFormat="1" applyFont="1" applyFill="1" applyBorder="1" applyAlignment="1">
      <alignment wrapText="1"/>
    </xf>
    <xf numFmtId="49" fontId="7" fillId="0" borderId="45" xfId="0" applyNumberFormat="1" applyFont="1" applyFill="1" applyBorder="1" applyAlignment="1">
      <alignment wrapText="1"/>
    </xf>
    <xf numFmtId="0" fontId="11" fillId="3" borderId="8" xfId="0" applyFont="1" applyFill="1" applyBorder="1" applyAlignment="1">
      <alignment wrapText="1"/>
    </xf>
    <xf numFmtId="0" fontId="11" fillId="3" borderId="36" xfId="0" applyFont="1" applyFill="1" applyBorder="1" applyAlignment="1">
      <alignment wrapText="1"/>
    </xf>
    <xf numFmtId="0" fontId="7" fillId="3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11" fillId="3" borderId="13" xfId="0" applyFont="1" applyFill="1" applyBorder="1" applyAlignment="1">
      <alignment wrapText="1"/>
    </xf>
    <xf numFmtId="4" fontId="7" fillId="0" borderId="38" xfId="1" applyNumberFormat="1" applyFont="1" applyBorder="1" applyAlignment="1"/>
    <xf numFmtId="0" fontId="7" fillId="0" borderId="34" xfId="0" applyFont="1" applyBorder="1" applyAlignment="1"/>
    <xf numFmtId="4" fontId="7" fillId="0" borderId="8" xfId="1" applyNumberFormat="1" applyFont="1" applyFill="1" applyBorder="1" applyAlignment="1">
      <alignment wrapText="1"/>
    </xf>
    <xf numFmtId="0" fontId="11" fillId="3" borderId="9" xfId="0" applyFont="1" applyFill="1" applyBorder="1" applyAlignment="1">
      <alignment wrapText="1"/>
    </xf>
    <xf numFmtId="4" fontId="11" fillId="3" borderId="38" xfId="1" applyNumberFormat="1" applyFont="1" applyFill="1" applyBorder="1" applyAlignment="1">
      <alignment wrapText="1"/>
    </xf>
    <xf numFmtId="49" fontId="7" fillId="0" borderId="9" xfId="0" applyNumberFormat="1" applyFont="1" applyFill="1" applyBorder="1" applyAlignment="1">
      <alignment wrapText="1"/>
    </xf>
    <xf numFmtId="4" fontId="11" fillId="3" borderId="8" xfId="1" applyNumberFormat="1" applyFont="1" applyFill="1" applyBorder="1" applyAlignment="1">
      <alignment wrapText="1"/>
    </xf>
    <xf numFmtId="0" fontId="11" fillId="3" borderId="22" xfId="0" applyFont="1" applyFill="1" applyBorder="1" applyAlignment="1">
      <alignment wrapText="1"/>
    </xf>
    <xf numFmtId="4" fontId="11" fillId="3" borderId="37" xfId="1" applyNumberFormat="1" applyFont="1" applyFill="1" applyBorder="1" applyAlignment="1">
      <alignment wrapText="1"/>
    </xf>
    <xf numFmtId="0" fontId="11" fillId="3" borderId="35" xfId="0" applyFont="1" applyFill="1" applyBorder="1" applyAlignment="1">
      <alignment wrapText="1"/>
    </xf>
    <xf numFmtId="4" fontId="11" fillId="3" borderId="46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" fontId="11" fillId="0" borderId="0" xfId="1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3" fontId="11" fillId="2" borderId="38" xfId="1" applyFont="1" applyFill="1" applyBorder="1" applyAlignment="1">
      <alignment horizontal="center" vertical="center" wrapText="1"/>
    </xf>
    <xf numFmtId="2" fontId="11" fillId="2" borderId="38" xfId="1" applyNumberFormat="1" applyFont="1" applyFill="1" applyBorder="1" applyAlignment="1">
      <alignment horizontal="center" vertical="center" wrapText="1"/>
    </xf>
    <xf numFmtId="0" fontId="7" fillId="0" borderId="38" xfId="0" applyNumberFormat="1" applyFont="1" applyFill="1" applyBorder="1" applyAlignment="1">
      <alignment wrapText="1"/>
    </xf>
    <xf numFmtId="4" fontId="2" fillId="5" borderId="0" xfId="0" applyNumberFormat="1" applyFont="1" applyFill="1"/>
    <xf numFmtId="4" fontId="1" fillId="2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/>
    <xf numFmtId="0" fontId="8" fillId="0" borderId="0" xfId="0" applyFont="1" applyFill="1"/>
    <xf numFmtId="4" fontId="11" fillId="0" borderId="0" xfId="0" applyNumberFormat="1" applyFont="1" applyFill="1"/>
    <xf numFmtId="0" fontId="11" fillId="0" borderId="0" xfId="0" applyFont="1" applyFill="1"/>
    <xf numFmtId="4" fontId="11" fillId="0" borderId="0" xfId="1" applyNumberFormat="1" applyFont="1" applyFill="1"/>
    <xf numFmtId="4" fontId="11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wrapText="1"/>
    </xf>
    <xf numFmtId="43" fontId="7" fillId="0" borderId="0" xfId="1" applyFont="1" applyFill="1"/>
    <xf numFmtId="43" fontId="7" fillId="0" borderId="8" xfId="1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8" xfId="0" quotePrefix="1" applyFont="1" applyFill="1" applyBorder="1" applyAlignment="1">
      <alignment wrapText="1"/>
    </xf>
    <xf numFmtId="4" fontId="1" fillId="0" borderId="0" xfId="2" applyNumberFormat="1" applyFont="1" applyFill="1" applyBorder="1" applyAlignment="1">
      <alignment horizontal="left" vertical="top"/>
    </xf>
    <xf numFmtId="4" fontId="1" fillId="0" borderId="12" xfId="2" applyNumberFormat="1" applyFont="1" applyFill="1" applyBorder="1" applyAlignment="1">
      <alignment horizontal="center" vertical="top" wrapText="1"/>
    </xf>
    <xf numFmtId="0" fontId="1" fillId="0" borderId="10" xfId="2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" fillId="2" borderId="8" xfId="2" applyFont="1" applyFill="1" applyBorder="1" applyAlignment="1">
      <alignment horizontal="center" vertical="top"/>
    </xf>
    <xf numFmtId="4" fontId="11" fillId="0" borderId="0" xfId="0" applyNumberFormat="1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/>
    <xf numFmtId="4" fontId="7" fillId="0" borderId="0" xfId="0" applyNumberFormat="1" applyFont="1" applyFill="1" applyAlignment="1">
      <alignment horizontal="center"/>
    </xf>
    <xf numFmtId="4" fontId="13" fillId="0" borderId="0" xfId="2" applyNumberFormat="1" applyFont="1" applyFill="1" applyBorder="1" applyAlignment="1">
      <alignment horizontal="left" vertical="top"/>
    </xf>
    <xf numFmtId="4" fontId="7" fillId="0" borderId="18" xfId="0" applyNumberFormat="1" applyFont="1" applyFill="1" applyBorder="1"/>
    <xf numFmtId="0" fontId="7" fillId="0" borderId="18" xfId="0" applyFont="1" applyFill="1" applyBorder="1"/>
    <xf numFmtId="0" fontId="7" fillId="0" borderId="0" xfId="0" applyFont="1" applyFill="1" applyAlignment="1">
      <alignment horizontal="center"/>
    </xf>
    <xf numFmtId="4" fontId="11" fillId="0" borderId="36" xfId="1" applyNumberFormat="1" applyFont="1" applyFill="1" applyBorder="1" applyAlignment="1">
      <alignment wrapText="1"/>
    </xf>
    <xf numFmtId="0" fontId="11" fillId="0" borderId="22" xfId="0" applyFont="1" applyFill="1" applyBorder="1" applyAlignment="1">
      <alignment wrapText="1"/>
    </xf>
    <xf numFmtId="0" fontId="7" fillId="0" borderId="0" xfId="0" applyFont="1" applyFill="1"/>
    <xf numFmtId="0" fontId="1" fillId="0" borderId="0" xfId="2" applyFont="1" applyFill="1" applyBorder="1" applyAlignment="1">
      <alignment horizontal="center" vertical="top" wrapText="1"/>
    </xf>
    <xf numFmtId="0" fontId="11" fillId="0" borderId="0" xfId="0" applyFont="1" applyFill="1" applyBorder="1" applyAlignment="1"/>
    <xf numFmtId="4" fontId="7" fillId="0" borderId="0" xfId="1" applyNumberFormat="1" applyFont="1" applyFill="1" applyAlignment="1"/>
    <xf numFmtId="0" fontId="7" fillId="0" borderId="8" xfId="0" applyFont="1" applyFill="1" applyBorder="1"/>
    <xf numFmtId="10" fontId="7" fillId="0" borderId="0" xfId="1" applyNumberFormat="1" applyFont="1" applyFill="1" applyBorder="1"/>
    <xf numFmtId="2" fontId="7" fillId="0" borderId="0" xfId="1" applyNumberFormat="1" applyFont="1" applyFill="1" applyBorder="1"/>
    <xf numFmtId="10" fontId="7" fillId="0" borderId="0" xfId="0" applyNumberFormat="1" applyFont="1" applyFill="1" applyBorder="1"/>
    <xf numFmtId="10" fontId="7" fillId="0" borderId="8" xfId="7" applyNumberFormat="1" applyFont="1" applyFill="1" applyBorder="1" applyAlignment="1">
      <alignment wrapText="1"/>
    </xf>
    <xf numFmtId="2" fontId="11" fillId="0" borderId="0" xfId="0" applyNumberFormat="1" applyFont="1" applyFill="1" applyBorder="1" applyAlignment="1">
      <alignment wrapText="1"/>
    </xf>
    <xf numFmtId="2" fontId="7" fillId="0" borderId="0" xfId="1" applyNumberFormat="1" applyFont="1" applyFill="1" applyAlignment="1"/>
    <xf numFmtId="4" fontId="7" fillId="0" borderId="0" xfId="1" applyNumberFormat="1" applyFont="1" applyFill="1" applyBorder="1" applyAlignment="1"/>
    <xf numFmtId="10" fontId="7" fillId="0" borderId="0" xfId="0" applyNumberFormat="1" applyFont="1" applyFill="1" applyBorder="1" applyAlignment="1">
      <alignment horizontal="center"/>
    </xf>
    <xf numFmtId="0" fontId="15" fillId="0" borderId="38" xfId="0" applyFont="1" applyFill="1" applyBorder="1" applyAlignment="1">
      <alignment wrapText="1"/>
    </xf>
    <xf numFmtId="4" fontId="7" fillId="0" borderId="42" xfId="0" applyNumberFormat="1" applyFont="1" applyFill="1" applyBorder="1" applyAlignment="1">
      <alignment horizontal="right"/>
    </xf>
    <xf numFmtId="10" fontId="7" fillId="0" borderId="38" xfId="0" applyNumberFormat="1" applyFont="1" applyFill="1" applyBorder="1" applyAlignment="1">
      <alignment horizontal="right"/>
    </xf>
    <xf numFmtId="0" fontId="7" fillId="0" borderId="8" xfId="4" applyFont="1" applyFill="1" applyBorder="1" applyAlignment="1">
      <alignment horizontal="left"/>
    </xf>
    <xf numFmtId="0" fontId="7" fillId="0" borderId="13" xfId="4" applyFont="1" applyFill="1" applyBorder="1" applyAlignment="1">
      <alignment horizontal="left"/>
    </xf>
    <xf numFmtId="0" fontId="7" fillId="0" borderId="0" xfId="0" applyFont="1"/>
    <xf numFmtId="4" fontId="11" fillId="0" borderId="42" xfId="3" applyNumberFormat="1" applyFont="1" applyFill="1" applyBorder="1" applyAlignment="1">
      <alignment horizontal="center" vertical="center" wrapText="1"/>
    </xf>
    <xf numFmtId="2" fontId="7" fillId="0" borderId="0" xfId="1" applyNumberFormat="1" applyFont="1" applyAlignment="1"/>
    <xf numFmtId="0" fontId="7" fillId="0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4" fontId="1" fillId="0" borderId="0" xfId="0" applyNumberFormat="1" applyFont="1" applyFill="1" applyBorder="1"/>
    <xf numFmtId="0" fontId="2" fillId="0" borderId="8" xfId="0" applyFont="1" applyFill="1" applyBorder="1" applyAlignment="1"/>
    <xf numFmtId="43" fontId="1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/>
    <xf numFmtId="0" fontId="2" fillId="0" borderId="4" xfId="0" applyFont="1" applyFill="1" applyBorder="1"/>
    <xf numFmtId="0" fontId="1" fillId="2" borderId="1" xfId="0" applyFont="1" applyFill="1" applyBorder="1" applyAlignment="1" applyProtection="1">
      <alignment horizontal="center"/>
    </xf>
    <xf numFmtId="0" fontId="2" fillId="0" borderId="7" xfId="0" applyFont="1" applyFill="1" applyBorder="1"/>
    <xf numFmtId="164" fontId="11" fillId="2" borderId="38" xfId="1" applyNumberFormat="1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Fill="1"/>
    <xf numFmtId="4" fontId="11" fillId="2" borderId="38" xfId="0" applyNumberFormat="1" applyFont="1" applyFill="1" applyBorder="1" applyAlignment="1">
      <alignment horizontal="left" vertical="center"/>
    </xf>
    <xf numFmtId="0" fontId="11" fillId="0" borderId="0" xfId="0" applyFont="1" applyBorder="1" applyAlignment="1"/>
    <xf numFmtId="4" fontId="16" fillId="0" borderId="0" xfId="0" applyNumberFormat="1" applyFont="1" applyAlignment="1">
      <alignment horizontal="center"/>
    </xf>
    <xf numFmtId="0" fontId="1" fillId="2" borderId="47" xfId="2" applyFont="1" applyFill="1" applyBorder="1" applyAlignment="1">
      <alignment horizontal="left" vertical="top"/>
    </xf>
    <xf numFmtId="0" fontId="1" fillId="2" borderId="48" xfId="2" applyFont="1" applyFill="1" applyBorder="1" applyAlignment="1">
      <alignment horizontal="left" vertical="top"/>
    </xf>
    <xf numFmtId="0" fontId="1" fillId="2" borderId="11" xfId="2" applyFont="1" applyFill="1" applyBorder="1" applyAlignment="1">
      <alignment horizontal="center" vertical="top"/>
    </xf>
    <xf numFmtId="0" fontId="11" fillId="0" borderId="10" xfId="0" applyFont="1" applyBorder="1"/>
    <xf numFmtId="0" fontId="7" fillId="0" borderId="10" xfId="0" applyFont="1" applyBorder="1"/>
    <xf numFmtId="0" fontId="11" fillId="2" borderId="4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7" fillId="0" borderId="8" xfId="3" applyFont="1" applyBorder="1" applyAlignment="1" applyProtection="1">
      <alignment horizontal="center" vertical="top"/>
      <protection hidden="1"/>
    </xf>
    <xf numFmtId="0" fontId="16" fillId="0" borderId="8" xfId="0" applyFont="1" applyFill="1" applyBorder="1" applyAlignment="1">
      <alignment vertical="center"/>
    </xf>
    <xf numFmtId="4" fontId="11" fillId="0" borderId="8" xfId="0" applyNumberFormat="1" applyFont="1" applyFill="1" applyBorder="1" applyAlignment="1">
      <alignment horizontal="right"/>
    </xf>
    <xf numFmtId="0" fontId="16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/>
    </xf>
    <xf numFmtId="0" fontId="15" fillId="0" borderId="8" xfId="0" applyFont="1" applyFill="1" applyBorder="1" applyAlignment="1">
      <alignment horizontal="left" vertical="center" wrapText="1" indent="1"/>
    </xf>
    <xf numFmtId="4" fontId="15" fillId="0" borderId="8" xfId="0" applyNumberFormat="1" applyFont="1" applyFill="1" applyBorder="1" applyAlignment="1">
      <alignment horizontal="right" vertical="center"/>
    </xf>
    <xf numFmtId="0" fontId="17" fillId="0" borderId="50" xfId="3" applyFont="1" applyBorder="1" applyAlignment="1" applyProtection="1">
      <alignment horizontal="center" vertical="top"/>
      <protection hidden="1"/>
    </xf>
    <xf numFmtId="0" fontId="7" fillId="0" borderId="8" xfId="0" applyFont="1" applyFill="1" applyBorder="1" applyAlignment="1">
      <alignment horizontal="center"/>
    </xf>
    <xf numFmtId="0" fontId="7" fillId="0" borderId="8" xfId="0" quotePrefix="1" applyFont="1" applyFill="1" applyBorder="1" applyAlignment="1">
      <alignment horizontal="center"/>
    </xf>
    <xf numFmtId="0" fontId="15" fillId="0" borderId="8" xfId="0" applyFont="1" applyFill="1" applyBorder="1" applyAlignment="1">
      <alignment horizontal="left" vertical="center" indent="1"/>
    </xf>
    <xf numFmtId="0" fontId="18" fillId="3" borderId="8" xfId="3" applyFont="1" applyFill="1" applyBorder="1" applyAlignment="1" applyProtection="1">
      <alignment horizontal="center" vertical="top"/>
      <protection hidden="1"/>
    </xf>
    <xf numFmtId="0" fontId="16" fillId="3" borderId="8" xfId="0" applyFont="1" applyFill="1" applyBorder="1" applyAlignment="1">
      <alignment vertical="center"/>
    </xf>
    <xf numFmtId="4" fontId="11" fillId="3" borderId="8" xfId="0" applyNumberFormat="1" applyFont="1" applyFill="1" applyBorder="1" applyAlignment="1">
      <alignment horizontal="right"/>
    </xf>
    <xf numFmtId="0" fontId="1" fillId="2" borderId="48" xfId="2" applyFont="1" applyFill="1" applyBorder="1" applyAlignment="1">
      <alignment horizontal="center" vertical="top"/>
    </xf>
    <xf numFmtId="4" fontId="7" fillId="0" borderId="10" xfId="0" applyNumberFormat="1" applyFont="1" applyBorder="1"/>
    <xf numFmtId="0" fontId="8" fillId="0" borderId="8" xfId="3" applyFont="1" applyBorder="1" applyAlignment="1" applyProtection="1">
      <alignment horizontal="center" vertical="top"/>
      <protection hidden="1"/>
    </xf>
    <xf numFmtId="0" fontId="16" fillId="0" borderId="9" xfId="0" applyFont="1" applyFill="1" applyBorder="1" applyAlignment="1">
      <alignment vertical="center"/>
    </xf>
    <xf numFmtId="4" fontId="11" fillId="0" borderId="8" xfId="0" applyNumberFormat="1" applyFont="1" applyBorder="1"/>
    <xf numFmtId="0" fontId="15" fillId="0" borderId="10" xfId="0" applyFont="1" applyFill="1" applyBorder="1" applyAlignment="1">
      <alignment horizontal="left" vertical="center" wrapText="1" indent="1"/>
    </xf>
    <xf numFmtId="4" fontId="7" fillId="0" borderId="8" xfId="0" applyNumberFormat="1" applyFont="1" applyBorder="1"/>
    <xf numFmtId="0" fontId="15" fillId="0" borderId="9" xfId="0" applyFont="1" applyFill="1" applyBorder="1" applyAlignment="1">
      <alignment horizontal="left" vertical="center" indent="1"/>
    </xf>
    <xf numFmtId="0" fontId="19" fillId="3" borderId="8" xfId="3" applyFont="1" applyFill="1" applyBorder="1" applyAlignment="1" applyProtection="1">
      <alignment horizontal="center" vertical="top"/>
      <protection hidden="1"/>
    </xf>
    <xf numFmtId="0" fontId="16" fillId="3" borderId="9" xfId="0" applyFont="1" applyFill="1" applyBorder="1" applyAlignment="1">
      <alignment vertical="center"/>
    </xf>
    <xf numFmtId="4" fontId="11" fillId="3" borderId="8" xfId="0" applyNumberFormat="1" applyFont="1" applyFill="1" applyBorder="1"/>
    <xf numFmtId="0" fontId="7" fillId="0" borderId="0" xfId="0" applyFont="1" applyFill="1"/>
    <xf numFmtId="0" fontId="20" fillId="6" borderId="38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Fill="1"/>
    <xf numFmtId="4" fontId="20" fillId="6" borderId="38" xfId="0" applyNumberFormat="1" applyFont="1" applyFill="1" applyBorder="1" applyAlignment="1">
      <alignment wrapText="1"/>
    </xf>
    <xf numFmtId="4" fontId="0" fillId="0" borderId="0" xfId="0" applyNumberFormat="1"/>
    <xf numFmtId="10" fontId="7" fillId="0" borderId="35" xfId="8" applyNumberFormat="1" applyFont="1" applyFill="1" applyBorder="1" applyAlignment="1">
      <alignment wrapText="1"/>
    </xf>
    <xf numFmtId="9" fontId="11" fillId="3" borderId="38" xfId="8" applyFont="1" applyFill="1" applyBorder="1" applyAlignment="1">
      <alignment wrapText="1"/>
    </xf>
    <xf numFmtId="0" fontId="7" fillId="0" borderId="0" xfId="0" applyFont="1"/>
    <xf numFmtId="0" fontId="7" fillId="0" borderId="0" xfId="0" applyFont="1" applyFill="1"/>
    <xf numFmtId="0" fontId="2" fillId="0" borderId="0" xfId="3" applyFont="1" applyAlignment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7" fillId="0" borderId="0" xfId="0" applyFont="1"/>
    <xf numFmtId="0" fontId="7" fillId="0" borderId="0" xfId="0" applyFont="1" applyFill="1"/>
    <xf numFmtId="0" fontId="7" fillId="0" borderId="0" xfId="0" applyFont="1"/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2" borderId="8" xfId="2" applyFont="1" applyFill="1" applyBorder="1" applyAlignment="1">
      <alignment horizontal="center" vertical="top" wrapText="1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justify" vertical="center"/>
    </xf>
    <xf numFmtId="0" fontId="1" fillId="2" borderId="9" xfId="2" applyFont="1" applyFill="1" applyBorder="1" applyAlignment="1">
      <alignment horizontal="left" vertical="center" wrapText="1"/>
    </xf>
    <xf numFmtId="0" fontId="1" fillId="2" borderId="11" xfId="2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" fillId="2" borderId="21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 wrapText="1"/>
    </xf>
    <xf numFmtId="0" fontId="1" fillId="0" borderId="41" xfId="3" applyFont="1" applyFill="1" applyBorder="1" applyAlignment="1">
      <alignment horizontal="center"/>
    </xf>
    <xf numFmtId="0" fontId="1" fillId="2" borderId="9" xfId="2" applyFont="1" applyFill="1" applyBorder="1" applyAlignment="1">
      <alignment horizontal="left" vertical="top"/>
    </xf>
    <xf numFmtId="0" fontId="1" fillId="2" borderId="11" xfId="2" applyFont="1" applyFill="1" applyBorder="1" applyAlignment="1">
      <alignment horizontal="left" vertical="top"/>
    </xf>
    <xf numFmtId="4" fontId="1" fillId="2" borderId="8" xfId="2" applyNumberFormat="1" applyFont="1" applyFill="1" applyBorder="1" applyAlignment="1">
      <alignment horizontal="center" vertical="top"/>
    </xf>
    <xf numFmtId="0" fontId="1" fillId="0" borderId="8" xfId="3" applyNumberFormat="1" applyFont="1" applyFill="1" applyBorder="1" applyAlignment="1">
      <alignment horizontal="center" vertical="top"/>
    </xf>
    <xf numFmtId="0" fontId="1" fillId="0" borderId="8" xfId="3" applyFont="1" applyFill="1" applyBorder="1" applyAlignment="1">
      <alignment vertical="top" wrapText="1"/>
    </xf>
    <xf numFmtId="4" fontId="7" fillId="0" borderId="8" xfId="0" applyNumberFormat="1" applyFont="1" applyFill="1" applyBorder="1" applyAlignment="1">
      <alignment horizontal="right"/>
    </xf>
    <xf numFmtId="4" fontId="7" fillId="0" borderId="39" xfId="0" applyNumberFormat="1" applyFont="1" applyFill="1" applyBorder="1" applyAlignment="1">
      <alignment horizontal="right"/>
    </xf>
    <xf numFmtId="0" fontId="2" fillId="0" borderId="8" xfId="3" applyNumberFormat="1" applyFont="1" applyFill="1" applyBorder="1" applyAlignment="1">
      <alignment horizontal="center" vertical="top"/>
    </xf>
    <xf numFmtId="0" fontId="2" fillId="0" borderId="8" xfId="3" applyFont="1" applyFill="1" applyBorder="1" applyAlignment="1">
      <alignment vertical="top" wrapText="1"/>
    </xf>
    <xf numFmtId="0" fontId="2" fillId="0" borderId="8" xfId="3" applyFont="1" applyBorder="1" applyAlignment="1">
      <alignment vertical="top" wrapText="1"/>
    </xf>
    <xf numFmtId="0" fontId="1" fillId="0" borderId="8" xfId="3" applyFont="1" applyBorder="1" applyAlignment="1">
      <alignment vertical="top" wrapText="1"/>
    </xf>
    <xf numFmtId="0" fontId="2" fillId="0" borderId="51" xfId="3" applyNumberFormat="1" applyFont="1" applyFill="1" applyBorder="1" applyAlignment="1">
      <alignment horizontal="center" vertical="top"/>
    </xf>
    <xf numFmtId="0" fontId="2" fillId="0" borderId="51" xfId="3" applyFont="1" applyBorder="1" applyAlignment="1">
      <alignment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278</xdr:row>
      <xdr:rowOff>0</xdr:rowOff>
    </xdr:from>
    <xdr:to>
      <xdr:col>7</xdr:col>
      <xdr:colOff>1209675</xdr:colOff>
      <xdr:row>288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3EB9941-779C-437A-8C8C-FC7295ADE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11382375"/>
          <a:ext cx="91059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0</xdr:colOff>
      <xdr:row>24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B8B4885-8398-4437-8E79-EE838C4C5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"/>
          <a:ext cx="77914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17</xdr:row>
      <xdr:rowOff>66675</xdr:rowOff>
    </xdr:from>
    <xdr:to>
      <xdr:col>13</xdr:col>
      <xdr:colOff>238124</xdr:colOff>
      <xdr:row>26</xdr:row>
      <xdr:rowOff>95810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E9564ED-1067-4828-9DFC-69DEDA9A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381375"/>
          <a:ext cx="10868024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238</xdr:row>
      <xdr:rowOff>0</xdr:rowOff>
    </xdr:from>
    <xdr:to>
      <xdr:col>4</xdr:col>
      <xdr:colOff>28575</xdr:colOff>
      <xdr:row>247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4C89006-A243-4234-9D36-0CD712634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570225"/>
          <a:ext cx="85725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19050</xdr:colOff>
      <xdr:row>21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63168C0-6E1C-4BE3-A51A-14864C5D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95440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117</xdr:row>
      <xdr:rowOff>28575</xdr:rowOff>
    </xdr:from>
    <xdr:to>
      <xdr:col>5</xdr:col>
      <xdr:colOff>19050</xdr:colOff>
      <xdr:row>128</xdr:row>
      <xdr:rowOff>57710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81BEC8B-EDCC-4A8E-A243-FCE690F0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831300"/>
          <a:ext cx="7800975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6</xdr:col>
      <xdr:colOff>1571625</xdr:colOff>
      <xdr:row>21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A9992F1-F3F7-4B16-A411-E59A5F37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10582275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38100</xdr:rowOff>
    </xdr:from>
    <xdr:to>
      <xdr:col>5</xdr:col>
      <xdr:colOff>952500</xdr:colOff>
      <xdr:row>34</xdr:row>
      <xdr:rowOff>67235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C699787-F1F3-4C4C-A4B7-D47E257B5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19600"/>
          <a:ext cx="91630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85725</xdr:rowOff>
    </xdr:from>
    <xdr:to>
      <xdr:col>4</xdr:col>
      <xdr:colOff>333375</xdr:colOff>
      <xdr:row>53</xdr:row>
      <xdr:rowOff>114860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9D16806-5C03-4BFA-AD12-645EA9B3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19850"/>
          <a:ext cx="7648575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5</xdr:col>
      <xdr:colOff>19050</xdr:colOff>
      <xdr:row>61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FC5487B-7AAC-4FAF-9E0B-69D414CD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39125"/>
          <a:ext cx="8753475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33</xdr:row>
      <xdr:rowOff>0</xdr:rowOff>
    </xdr:from>
    <xdr:to>
      <xdr:col>4</xdr:col>
      <xdr:colOff>1</xdr:colOff>
      <xdr:row>42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FCF5FDE-71A5-4D46-8B15-6DEF2AEA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05500"/>
          <a:ext cx="66675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19050</xdr:rowOff>
    </xdr:from>
    <xdr:to>
      <xdr:col>3</xdr:col>
      <xdr:colOff>1524000</xdr:colOff>
      <xdr:row>37</xdr:row>
      <xdr:rowOff>48185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EA66240-9217-4EED-A658-0DFECE50A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38675"/>
          <a:ext cx="782955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6</xdr:col>
      <xdr:colOff>1333500</xdr:colOff>
      <xdr:row>22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DE80199-3CDE-4563-B85A-88466B9B5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110871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5</xdr:col>
      <xdr:colOff>9525</xdr:colOff>
      <xdr:row>21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766751F-4E58-4983-9657-CA91C73D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92964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0</xdr:rowOff>
    </xdr:from>
    <xdr:to>
      <xdr:col>5</xdr:col>
      <xdr:colOff>1123949</xdr:colOff>
      <xdr:row>65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6B9C59B-88E4-4739-9C0D-3BED2302F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86925"/>
          <a:ext cx="10715624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5</xdr:col>
      <xdr:colOff>1152524</xdr:colOff>
      <xdr:row>35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6E6D6F2-2571-407C-8CAF-EFB6CA937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875"/>
          <a:ext cx="9134474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1476375</xdr:colOff>
      <xdr:row>31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AAF9447-8F9B-4795-AC84-FFE43C1D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7875"/>
          <a:ext cx="82296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518</xdr:row>
      <xdr:rowOff>0</xdr:rowOff>
    </xdr:from>
    <xdr:to>
      <xdr:col>7</xdr:col>
      <xdr:colOff>1485899</xdr:colOff>
      <xdr:row>527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5B8C4EF-8E5C-48A6-BE0B-D6D61614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355400"/>
          <a:ext cx="10868024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4</xdr:col>
      <xdr:colOff>1752600</xdr:colOff>
      <xdr:row>34</xdr:row>
      <xdr:rowOff>29135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68871FB-BDB5-428A-86C9-A89F6F910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4750"/>
          <a:ext cx="9182100" cy="1315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_2\Documents\2017\Cuenta%20Publica\1er%20Trimestre\Digital%20COMUDE\0319_NOTDYM_1701_MLEO_D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-01"/>
      <sheetName val="ESF-02 "/>
      <sheetName val="ESF-03"/>
      <sheetName val="ESF-04"/>
      <sheetName val="ESF-05"/>
      <sheetName val="ESF-06 "/>
      <sheetName val="ESF-07"/>
      <sheetName val="ESF-08"/>
      <sheetName val="ESF-09"/>
      <sheetName val="ESF-10"/>
      <sheetName val="ESF-11"/>
      <sheetName val="ESF-12 "/>
      <sheetName val="ESF-13"/>
      <sheetName val="ESF-14"/>
      <sheetName val="ESF-15"/>
      <sheetName val="EA-01"/>
      <sheetName val="EA-02"/>
      <sheetName val="EA-03"/>
      <sheetName val="VHP-01"/>
      <sheetName val="VHP-02"/>
      <sheetName val="EFE-01  "/>
      <sheetName val="EFE-02"/>
      <sheetName val="EFE-03"/>
      <sheetName val="Conciliacion_Ig"/>
      <sheetName val="Conciliacion_Eg"/>
      <sheetName val="Mem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17">
          <cell r="C117">
            <v>15245072.259999998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32"/>
  <sheetViews>
    <sheetView topLeftCell="A4" zoomScaleNormal="100" zoomScaleSheetLayoutView="100" workbookViewId="0">
      <selection activeCell="B16" sqref="B16"/>
    </sheetView>
  </sheetViews>
  <sheetFormatPr baseColWidth="10" defaultColWidth="12.85546875" defaultRowHeight="11.25" x14ac:dyDescent="0.2"/>
  <cols>
    <col min="1" max="1" width="15.85546875" style="2" customWidth="1"/>
    <col min="2" max="2" width="66.5703125" style="2" customWidth="1"/>
    <col min="3" max="16384" width="12.85546875" style="2"/>
  </cols>
  <sheetData>
    <row r="1" spans="1:3" x14ac:dyDescent="0.2">
      <c r="A1" s="319" t="s">
        <v>0</v>
      </c>
      <c r="B1" s="320"/>
      <c r="C1" s="1"/>
    </row>
    <row r="2" spans="1:3" x14ac:dyDescent="0.2">
      <c r="A2" s="3" t="s">
        <v>1</v>
      </c>
      <c r="B2" s="4" t="s">
        <v>2</v>
      </c>
    </row>
    <row r="3" spans="1:3" x14ac:dyDescent="0.2">
      <c r="A3" s="5"/>
      <c r="B3" s="6"/>
    </row>
    <row r="4" spans="1:3" x14ac:dyDescent="0.2">
      <c r="A4" s="5"/>
      <c r="B4" s="7" t="s">
        <v>3</v>
      </c>
    </row>
    <row r="5" spans="1:3" x14ac:dyDescent="0.2">
      <c r="A5" s="5"/>
      <c r="B5" s="7" t="s">
        <v>4</v>
      </c>
    </row>
    <row r="6" spans="1:3" x14ac:dyDescent="0.2">
      <c r="A6" s="5" t="s">
        <v>5</v>
      </c>
      <c r="B6" s="8" t="s">
        <v>6</v>
      </c>
    </row>
    <row r="7" spans="1:3" x14ac:dyDescent="0.2">
      <c r="A7" s="5" t="s">
        <v>7</v>
      </c>
      <c r="B7" s="8" t="s">
        <v>8</v>
      </c>
    </row>
    <row r="8" spans="1:3" x14ac:dyDescent="0.2">
      <c r="A8" s="5" t="s">
        <v>9</v>
      </c>
      <c r="B8" s="8" t="s">
        <v>10</v>
      </c>
    </row>
    <row r="9" spans="1:3" x14ac:dyDescent="0.2">
      <c r="A9" s="5" t="s">
        <v>11</v>
      </c>
      <c r="B9" s="8" t="s">
        <v>12</v>
      </c>
    </row>
    <row r="10" spans="1:3" x14ac:dyDescent="0.2">
      <c r="A10" s="5" t="s">
        <v>13</v>
      </c>
      <c r="B10" s="8" t="s">
        <v>14</v>
      </c>
    </row>
    <row r="11" spans="1:3" x14ac:dyDescent="0.2">
      <c r="A11" s="5" t="s">
        <v>15</v>
      </c>
      <c r="B11" s="8" t="s">
        <v>16</v>
      </c>
    </row>
    <row r="12" spans="1:3" x14ac:dyDescent="0.2">
      <c r="A12" s="5" t="s">
        <v>17</v>
      </c>
      <c r="B12" s="8" t="s">
        <v>18</v>
      </c>
    </row>
    <row r="13" spans="1:3" x14ac:dyDescent="0.2">
      <c r="A13" s="5" t="s">
        <v>19</v>
      </c>
      <c r="B13" s="8" t="s">
        <v>20</v>
      </c>
    </row>
    <row r="14" spans="1:3" x14ac:dyDescent="0.2">
      <c r="A14" s="262" t="s">
        <v>21</v>
      </c>
      <c r="B14" s="261" t="s">
        <v>22</v>
      </c>
    </row>
    <row r="15" spans="1:3" x14ac:dyDescent="0.2">
      <c r="A15" s="5" t="s">
        <v>23</v>
      </c>
      <c r="B15" s="8" t="s">
        <v>24</v>
      </c>
    </row>
    <row r="16" spans="1:3" x14ac:dyDescent="0.2">
      <c r="A16" s="5" t="s">
        <v>25</v>
      </c>
      <c r="B16" s="8" t="s">
        <v>26</v>
      </c>
    </row>
    <row r="17" spans="1:2" x14ac:dyDescent="0.2">
      <c r="A17" s="5" t="s">
        <v>27</v>
      </c>
      <c r="B17" s="8" t="s">
        <v>28</v>
      </c>
    </row>
    <row r="18" spans="1:2" x14ac:dyDescent="0.2">
      <c r="A18" s="5" t="s">
        <v>29</v>
      </c>
      <c r="B18" s="8" t="s">
        <v>30</v>
      </c>
    </row>
    <row r="19" spans="1:2" x14ac:dyDescent="0.2">
      <c r="A19" s="5" t="s">
        <v>31</v>
      </c>
      <c r="B19" s="8" t="s">
        <v>32</v>
      </c>
    </row>
    <row r="20" spans="1:2" x14ac:dyDescent="0.2">
      <c r="A20" s="5" t="s">
        <v>33</v>
      </c>
      <c r="B20" s="8" t="s">
        <v>34</v>
      </c>
    </row>
    <row r="21" spans="1:2" x14ac:dyDescent="0.2">
      <c r="A21" s="5" t="s">
        <v>35</v>
      </c>
      <c r="B21" s="8" t="s">
        <v>36</v>
      </c>
    </row>
    <row r="22" spans="1:2" x14ac:dyDescent="0.2">
      <c r="A22" s="5" t="s">
        <v>37</v>
      </c>
      <c r="B22" s="9" t="s">
        <v>38</v>
      </c>
    </row>
    <row r="23" spans="1:2" x14ac:dyDescent="0.2">
      <c r="A23" s="5" t="s">
        <v>39</v>
      </c>
      <c r="B23" s="8" t="s">
        <v>40</v>
      </c>
    </row>
    <row r="24" spans="1:2" x14ac:dyDescent="0.2">
      <c r="A24" s="5" t="s">
        <v>41</v>
      </c>
      <c r="B24" s="8" t="s">
        <v>42</v>
      </c>
    </row>
    <row r="25" spans="1:2" x14ac:dyDescent="0.2">
      <c r="A25" s="5" t="s">
        <v>43</v>
      </c>
      <c r="B25" s="8" t="s">
        <v>44</v>
      </c>
    </row>
    <row r="26" spans="1:2" x14ac:dyDescent="0.2">
      <c r="A26" s="5" t="s">
        <v>45</v>
      </c>
      <c r="B26" s="8" t="s">
        <v>46</v>
      </c>
    </row>
    <row r="27" spans="1:2" x14ac:dyDescent="0.2">
      <c r="A27" s="5"/>
      <c r="B27" s="7"/>
    </row>
    <row r="28" spans="1:2" x14ac:dyDescent="0.2">
      <c r="A28" s="5"/>
      <c r="B28" s="7" t="s">
        <v>47</v>
      </c>
    </row>
    <row r="29" spans="1:2" x14ac:dyDescent="0.2">
      <c r="A29" s="5"/>
      <c r="B29" s="8" t="s">
        <v>48</v>
      </c>
    </row>
    <row r="30" spans="1:2" x14ac:dyDescent="0.2">
      <c r="A30" s="5"/>
      <c r="B30" s="8" t="s">
        <v>49</v>
      </c>
    </row>
    <row r="31" spans="1:2" s="260" customFormat="1" x14ac:dyDescent="0.2">
      <c r="A31" s="262"/>
      <c r="B31" s="261"/>
    </row>
    <row r="32" spans="1:2" s="260" customFormat="1" ht="12" thickBot="1" x14ac:dyDescent="0.25">
      <c r="A32" s="262"/>
      <c r="B32" s="263"/>
    </row>
  </sheetData>
  <sheetProtection password="DC17" sheet="1" objects="1" scenarios="1" formatCells="0" formatColumns="0" formatRows="0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B14" sqref="B14"/>
    </sheetView>
  </sheetViews>
  <sheetFormatPr baseColWidth="10" defaultRowHeight="11.25" x14ac:dyDescent="0.2"/>
  <cols>
    <col min="1" max="16384" width="11.42578125" style="65"/>
  </cols>
  <sheetData>
    <row r="1" spans="1:17" x14ac:dyDescent="0.2">
      <c r="A1" s="10" t="s">
        <v>50</v>
      </c>
      <c r="B1" s="10"/>
      <c r="C1" s="10"/>
      <c r="D1" s="10"/>
      <c r="E1" s="10"/>
      <c r="F1" s="10"/>
      <c r="G1" s="10"/>
      <c r="H1" s="14" t="s">
        <v>51</v>
      </c>
    </row>
    <row r="2" spans="1:17" x14ac:dyDescent="0.2">
      <c r="A2" s="10" t="s">
        <v>52</v>
      </c>
      <c r="B2" s="10"/>
      <c r="C2" s="10"/>
      <c r="D2" s="10"/>
      <c r="E2" s="10"/>
      <c r="F2" s="10"/>
      <c r="G2" s="10"/>
      <c r="H2" s="15"/>
    </row>
    <row r="3" spans="1:17" x14ac:dyDescent="0.2">
      <c r="A3" s="10"/>
      <c r="B3" s="10"/>
      <c r="C3" s="10"/>
      <c r="D3" s="10"/>
      <c r="E3" s="10"/>
      <c r="F3" s="10"/>
      <c r="G3" s="10"/>
      <c r="H3" s="15"/>
    </row>
    <row r="4" spans="1:17" x14ac:dyDescent="0.2">
      <c r="A4" s="15"/>
      <c r="B4" s="15"/>
      <c r="C4" s="15"/>
      <c r="D4" s="15"/>
      <c r="E4" s="15"/>
      <c r="F4" s="15"/>
      <c r="G4" s="322" t="s">
        <v>94</v>
      </c>
      <c r="H4" s="322"/>
    </row>
    <row r="5" spans="1:17" ht="11.25" customHeight="1" x14ac:dyDescent="0.2">
      <c r="A5" s="66" t="s">
        <v>95</v>
      </c>
      <c r="B5" s="67"/>
      <c r="C5" s="67"/>
      <c r="D5" s="67"/>
      <c r="E5" s="62"/>
      <c r="F5" s="62"/>
      <c r="G5" s="62"/>
      <c r="H5" s="15"/>
    </row>
    <row r="6" spans="1:17" x14ac:dyDescent="0.2">
      <c r="J6" s="323"/>
      <c r="K6" s="323"/>
      <c r="L6" s="323"/>
      <c r="M6" s="323"/>
      <c r="N6" s="323"/>
      <c r="O6" s="323"/>
      <c r="P6" s="323"/>
      <c r="Q6" s="323"/>
    </row>
    <row r="7" spans="1:17" x14ac:dyDescent="0.2">
      <c r="A7" s="10" t="s">
        <v>96</v>
      </c>
    </row>
    <row r="8" spans="1:17" ht="52.5" customHeight="1" x14ac:dyDescent="0.2">
      <c r="A8" s="324" t="s">
        <v>97</v>
      </c>
      <c r="B8" s="324"/>
      <c r="C8" s="324"/>
      <c r="D8" s="324"/>
      <c r="E8" s="324"/>
      <c r="F8" s="324"/>
      <c r="G8" s="324"/>
      <c r="H8" s="324"/>
    </row>
  </sheetData>
  <mergeCells count="3">
    <mergeCell ref="G4:H4"/>
    <mergeCell ref="J6:Q6"/>
    <mergeCell ref="A8:H8"/>
  </mergeCells>
  <pageMargins left="0.7" right="0.7" top="0.75" bottom="0.75" header="0.3" footer="0.3"/>
  <pageSetup scale="98" orientation="portrait" horizontalDpi="4294967293" verticalDpi="4294967293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22.28515625" style="15" customWidth="1"/>
    <col min="2" max="2" width="53.28515625" style="15" customWidth="1"/>
    <col min="3" max="3" width="25.7109375" style="16" customWidth="1"/>
    <col min="4" max="4" width="22.28515625" style="15" customWidth="1"/>
    <col min="5" max="16384" width="11.42578125" style="15"/>
  </cols>
  <sheetData>
    <row r="1" spans="1:4" x14ac:dyDescent="0.2">
      <c r="A1" s="68" t="s">
        <v>50</v>
      </c>
      <c r="B1" s="68"/>
      <c r="C1" s="13"/>
      <c r="D1" s="14" t="s">
        <v>51</v>
      </c>
    </row>
    <row r="2" spans="1:4" x14ac:dyDescent="0.2">
      <c r="A2" s="68" t="s">
        <v>82</v>
      </c>
      <c r="B2" s="68"/>
      <c r="C2" s="13"/>
    </row>
    <row r="3" spans="1:4" x14ac:dyDescent="0.2">
      <c r="A3" s="44"/>
      <c r="B3" s="44"/>
      <c r="C3" s="69"/>
      <c r="D3" s="44"/>
    </row>
    <row r="4" spans="1:4" s="26" customFormat="1" x14ac:dyDescent="0.2">
      <c r="A4" s="80"/>
      <c r="B4" s="80"/>
      <c r="C4" s="102"/>
      <c r="D4" s="80"/>
    </row>
    <row r="5" spans="1:4" s="317" customFormat="1" x14ac:dyDescent="0.2">
      <c r="A5" s="80"/>
      <c r="B5" s="80"/>
      <c r="C5" s="102"/>
      <c r="D5" s="80"/>
    </row>
    <row r="6" spans="1:4" s="39" customFormat="1" ht="11.25" customHeight="1" x14ac:dyDescent="0.25">
      <c r="A6" s="325" t="s">
        <v>2535</v>
      </c>
      <c r="B6" s="326"/>
      <c r="C6" s="70"/>
      <c r="D6" s="71" t="s">
        <v>98</v>
      </c>
    </row>
    <row r="7" spans="1:4" s="316" customFormat="1" x14ac:dyDescent="0.2">
      <c r="A7" s="72"/>
      <c r="B7" s="72"/>
      <c r="C7" s="73"/>
      <c r="D7" s="72"/>
    </row>
    <row r="8" spans="1:4" s="316" customFormat="1" ht="15" customHeight="1" x14ac:dyDescent="0.2">
      <c r="A8" s="22" t="s">
        <v>54</v>
      </c>
      <c r="B8" s="23" t="s">
        <v>55</v>
      </c>
      <c r="C8" s="24" t="s">
        <v>56</v>
      </c>
      <c r="D8" s="57" t="s">
        <v>68</v>
      </c>
    </row>
    <row r="9" spans="1:4" s="316" customFormat="1" x14ac:dyDescent="0.2">
      <c r="A9" s="185"/>
      <c r="B9" s="185"/>
      <c r="C9" s="187"/>
      <c r="D9" s="188"/>
    </row>
    <row r="10" spans="1:4" s="316" customFormat="1" x14ac:dyDescent="0.2">
      <c r="A10" s="155"/>
      <c r="B10" s="155" t="s">
        <v>2536</v>
      </c>
      <c r="C10" s="27">
        <v>0</v>
      </c>
      <c r="D10" s="155"/>
    </row>
    <row r="11" spans="1:4" s="317" customFormat="1" x14ac:dyDescent="0.2">
      <c r="A11" s="80"/>
      <c r="B11" s="80"/>
      <c r="C11" s="102"/>
      <c r="D11" s="80"/>
    </row>
    <row r="12" spans="1:4" s="317" customFormat="1" x14ac:dyDescent="0.2">
      <c r="A12" s="80"/>
      <c r="B12" s="80"/>
      <c r="C12" s="102"/>
      <c r="D12" s="80"/>
    </row>
    <row r="13" spans="1:4" s="39" customFormat="1" ht="11.25" customHeight="1" x14ac:dyDescent="0.25">
      <c r="A13" s="325" t="s">
        <v>185</v>
      </c>
      <c r="B13" s="326"/>
      <c r="C13" s="70"/>
      <c r="D13" s="71" t="s">
        <v>98</v>
      </c>
    </row>
    <row r="14" spans="1:4" x14ac:dyDescent="0.2">
      <c r="A14" s="72"/>
      <c r="B14" s="72"/>
      <c r="C14" s="73"/>
      <c r="D14" s="72"/>
    </row>
    <row r="15" spans="1:4" ht="15" customHeight="1" x14ac:dyDescent="0.2">
      <c r="A15" s="22" t="s">
        <v>54</v>
      </c>
      <c r="B15" s="23" t="s">
        <v>55</v>
      </c>
      <c r="C15" s="24" t="s">
        <v>56</v>
      </c>
      <c r="D15" s="57" t="s">
        <v>68</v>
      </c>
    </row>
    <row r="16" spans="1:4" x14ac:dyDescent="0.2">
      <c r="A16" s="185"/>
      <c r="B16" s="185"/>
      <c r="C16" s="187"/>
      <c r="D16" s="188"/>
    </row>
    <row r="17" spans="1:4" x14ac:dyDescent="0.2">
      <c r="A17" s="155"/>
      <c r="B17" s="155" t="s">
        <v>2537</v>
      </c>
      <c r="C17" s="27">
        <v>0</v>
      </c>
      <c r="D17" s="155"/>
    </row>
  </sheetData>
  <mergeCells count="2">
    <mergeCell ref="A13:B13"/>
    <mergeCell ref="A6:B6"/>
  </mergeCells>
  <dataValidations count="4">
    <dataValidation allowBlank="1" showInputMessage="1" showErrorMessage="1" prompt="Características cualitativas significativas que les impacten financieramente." sqref="D15 D8"/>
    <dataValidation allowBlank="1" showInputMessage="1" showErrorMessage="1" prompt="Corresponde al número de la cuenta de acuerdo al Plan de Cuentas emitido por el CONAC (DOF 22/11/2010)." sqref="A15 A8"/>
    <dataValidation allowBlank="1" showInputMessage="1" showErrorMessage="1" prompt="Corresponde al nombre o descripción de la cuenta de acuerdo al Plan de Cuentas emitido por el CONAC." sqref="B15 B8"/>
    <dataValidation allowBlank="1" showInputMessage="1" showErrorMessage="1" prompt="Saldo final del periodo que corresponde la cuenta pública presentada (mensual:  enero, febrero, marzo, etc.; trimestral: 1er, 2do, 3ro. o 4to.)." sqref="C15 C8"/>
  </dataValidations>
  <pageMargins left="0.70866141732283472" right="0.70866141732283472" top="0.74803149606299213" bottom="0.74803149606299213" header="0.31496062992125984" footer="0.31496062992125984"/>
  <pageSetup scale="73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5"/>
  <sheetViews>
    <sheetView topLeftCell="A416" zoomScaleNormal="100" zoomScaleSheetLayoutView="100" workbookViewId="0">
      <selection activeCell="D448" sqref="D448"/>
    </sheetView>
  </sheetViews>
  <sheetFormatPr baseColWidth="10" defaultColWidth="13.7109375" defaultRowHeight="11.25" x14ac:dyDescent="0.2"/>
  <cols>
    <col min="1" max="1" width="22.5703125" style="15" customWidth="1"/>
    <col min="2" max="2" width="42.7109375" style="15" customWidth="1"/>
    <col min="3" max="3" width="14.28515625" style="16" bestFit="1" customWidth="1"/>
    <col min="4" max="4" width="13.85546875" style="28" customWidth="1"/>
    <col min="5" max="5" width="15.28515625" style="28" customWidth="1"/>
    <col min="6" max="6" width="17.140625" style="28" customWidth="1"/>
    <col min="7" max="7" width="14.85546875" style="28" customWidth="1"/>
    <col min="8" max="8" width="22.85546875" style="26" customWidth="1"/>
    <col min="9" max="16384" width="13.7109375" style="15"/>
  </cols>
  <sheetData>
    <row r="1" spans="1:8" ht="11.25" customHeight="1" x14ac:dyDescent="0.2">
      <c r="A1" s="10" t="s">
        <v>50</v>
      </c>
      <c r="B1" s="10"/>
      <c r="C1" s="11"/>
      <c r="D1" s="208"/>
      <c r="E1" s="208"/>
      <c r="F1" s="208"/>
      <c r="G1" s="208"/>
      <c r="H1" s="207" t="s">
        <v>51</v>
      </c>
    </row>
    <row r="2" spans="1:8" x14ac:dyDescent="0.2">
      <c r="A2" s="10" t="s">
        <v>82</v>
      </c>
      <c r="B2" s="10"/>
      <c r="C2" s="11"/>
      <c r="D2" s="208"/>
      <c r="E2" s="208"/>
      <c r="F2" s="208"/>
      <c r="G2" s="208"/>
      <c r="H2" s="28"/>
    </row>
    <row r="3" spans="1:8" x14ac:dyDescent="0.2">
      <c r="H3" s="28"/>
    </row>
    <row r="4" spans="1:8" s="26" customFormat="1" x14ac:dyDescent="0.2">
      <c r="C4" s="28"/>
      <c r="D4" s="28"/>
      <c r="E4" s="28"/>
      <c r="F4" s="28"/>
      <c r="G4" s="28"/>
      <c r="H4" s="28"/>
    </row>
    <row r="5" spans="1:8" ht="11.25" customHeight="1" x14ac:dyDescent="0.2">
      <c r="A5" s="63" t="s">
        <v>175</v>
      </c>
      <c r="B5" s="19"/>
      <c r="C5" s="75"/>
      <c r="D5" s="75"/>
      <c r="E5" s="75"/>
      <c r="F5" s="75"/>
      <c r="G5" s="75"/>
      <c r="H5" s="42" t="s">
        <v>99</v>
      </c>
    </row>
    <row r="6" spans="1:8" x14ac:dyDescent="0.2">
      <c r="A6" s="321"/>
      <c r="B6" s="327"/>
    </row>
    <row r="7" spans="1:8" ht="15" customHeight="1" x14ac:dyDescent="0.2">
      <c r="A7" s="22" t="s">
        <v>54</v>
      </c>
      <c r="B7" s="23" t="s">
        <v>55</v>
      </c>
      <c r="C7" s="42" t="s">
        <v>56</v>
      </c>
      <c r="D7" s="42" t="s">
        <v>64</v>
      </c>
      <c r="E7" s="42" t="s">
        <v>65</v>
      </c>
      <c r="F7" s="42" t="s">
        <v>66</v>
      </c>
      <c r="G7" s="42" t="s">
        <v>67</v>
      </c>
      <c r="H7" s="42" t="s">
        <v>68</v>
      </c>
    </row>
    <row r="8" spans="1:8" customFormat="1" ht="15" x14ac:dyDescent="0.25">
      <c r="A8" s="168" t="s">
        <v>490</v>
      </c>
      <c r="B8" s="168" t="s">
        <v>491</v>
      </c>
      <c r="C8" s="132">
        <v>48520.02</v>
      </c>
      <c r="D8" s="132">
        <v>48520.02</v>
      </c>
      <c r="E8" s="132">
        <v>0</v>
      </c>
      <c r="F8" s="132">
        <v>0</v>
      </c>
      <c r="G8" s="132">
        <v>0</v>
      </c>
      <c r="H8" s="189" t="s">
        <v>1979</v>
      </c>
    </row>
    <row r="9" spans="1:8" customFormat="1" ht="15" hidden="1" x14ac:dyDescent="0.25">
      <c r="A9" s="168" t="s">
        <v>492</v>
      </c>
      <c r="B9" s="168" t="s">
        <v>493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89" t="s">
        <v>204</v>
      </c>
    </row>
    <row r="10" spans="1:8" customFormat="1" ht="15" x14ac:dyDescent="0.25">
      <c r="A10" s="168" t="s">
        <v>494</v>
      </c>
      <c r="B10" s="168" t="s">
        <v>495</v>
      </c>
      <c r="C10" s="132">
        <v>23623</v>
      </c>
      <c r="D10" s="132">
        <v>23623</v>
      </c>
      <c r="E10" s="132">
        <v>0</v>
      </c>
      <c r="F10" s="132">
        <v>0</v>
      </c>
      <c r="G10" s="132">
        <v>0</v>
      </c>
      <c r="H10" s="189" t="s">
        <v>1979</v>
      </c>
    </row>
    <row r="11" spans="1:8" customFormat="1" ht="15" hidden="1" x14ac:dyDescent="0.25">
      <c r="A11" s="168" t="s">
        <v>496</v>
      </c>
      <c r="B11" s="168" t="s">
        <v>497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89" t="s">
        <v>204</v>
      </c>
    </row>
    <row r="12" spans="1:8" customFormat="1" ht="15" hidden="1" x14ac:dyDescent="0.25">
      <c r="A12" s="168" t="s">
        <v>498</v>
      </c>
      <c r="B12" s="168" t="s">
        <v>499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89" t="s">
        <v>204</v>
      </c>
    </row>
    <row r="13" spans="1:8" customFormat="1" ht="15" x14ac:dyDescent="0.25">
      <c r="A13" s="168" t="s">
        <v>500</v>
      </c>
      <c r="B13" s="168" t="s">
        <v>501</v>
      </c>
      <c r="C13" s="132">
        <v>62740.92</v>
      </c>
      <c r="D13" s="132">
        <v>62740.92</v>
      </c>
      <c r="E13" s="132">
        <v>0</v>
      </c>
      <c r="F13" s="132">
        <v>0</v>
      </c>
      <c r="G13" s="132">
        <v>0</v>
      </c>
      <c r="H13" s="189" t="s">
        <v>1979</v>
      </c>
    </row>
    <row r="14" spans="1:8" customFormat="1" ht="15" x14ac:dyDescent="0.25">
      <c r="A14" s="168" t="s">
        <v>502</v>
      </c>
      <c r="B14" s="168" t="s">
        <v>503</v>
      </c>
      <c r="C14" s="132">
        <v>8848.33</v>
      </c>
      <c r="D14" s="132">
        <v>8848.33</v>
      </c>
      <c r="E14" s="132">
        <v>0</v>
      </c>
      <c r="F14" s="132">
        <v>0</v>
      </c>
      <c r="G14" s="132">
        <v>0</v>
      </c>
      <c r="H14" s="189" t="s">
        <v>1979</v>
      </c>
    </row>
    <row r="15" spans="1:8" customFormat="1" ht="15" hidden="1" x14ac:dyDescent="0.25">
      <c r="A15" s="168" t="s">
        <v>2255</v>
      </c>
      <c r="B15" s="168" t="s">
        <v>2256</v>
      </c>
      <c r="C15" s="132">
        <v>0</v>
      </c>
      <c r="D15" s="132">
        <v>0</v>
      </c>
      <c r="E15" s="132">
        <v>0</v>
      </c>
      <c r="F15" s="132">
        <v>0</v>
      </c>
      <c r="G15" s="132">
        <v>0</v>
      </c>
      <c r="H15" s="189" t="s">
        <v>204</v>
      </c>
    </row>
    <row r="16" spans="1:8" customFormat="1" ht="15" x14ac:dyDescent="0.25">
      <c r="A16" s="168" t="s">
        <v>504</v>
      </c>
      <c r="B16" s="168" t="s">
        <v>505</v>
      </c>
      <c r="C16" s="132">
        <v>8656.7000000000007</v>
      </c>
      <c r="D16" s="132">
        <v>8656.7000000000007</v>
      </c>
      <c r="E16" s="132">
        <v>0</v>
      </c>
      <c r="F16" s="132">
        <v>0</v>
      </c>
      <c r="G16" s="132">
        <v>0</v>
      </c>
      <c r="H16" s="189" t="s">
        <v>1979</v>
      </c>
    </row>
    <row r="17" spans="1:8" customFormat="1" ht="15" hidden="1" x14ac:dyDescent="0.25">
      <c r="A17" s="168" t="s">
        <v>506</v>
      </c>
      <c r="B17" s="168" t="s">
        <v>507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89" t="s">
        <v>204</v>
      </c>
    </row>
    <row r="18" spans="1:8" customFormat="1" ht="15" hidden="1" x14ac:dyDescent="0.25">
      <c r="A18" s="168" t="s">
        <v>508</v>
      </c>
      <c r="B18" s="168" t="s">
        <v>509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89" t="s">
        <v>204</v>
      </c>
    </row>
    <row r="19" spans="1:8" customFormat="1" ht="15" hidden="1" x14ac:dyDescent="0.25">
      <c r="A19" s="168" t="s">
        <v>510</v>
      </c>
      <c r="B19" s="168" t="s">
        <v>511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89" t="s">
        <v>204</v>
      </c>
    </row>
    <row r="20" spans="1:8" customFormat="1" ht="15" x14ac:dyDescent="0.25">
      <c r="A20" s="168" t="s">
        <v>512</v>
      </c>
      <c r="B20" s="168" t="s">
        <v>513</v>
      </c>
      <c r="C20" s="132">
        <v>30000</v>
      </c>
      <c r="D20" s="132">
        <v>30000</v>
      </c>
      <c r="E20" s="132">
        <v>0</v>
      </c>
      <c r="F20" s="132">
        <v>0</v>
      </c>
      <c r="G20" s="132">
        <v>0</v>
      </c>
      <c r="H20" s="189" t="s">
        <v>1979</v>
      </c>
    </row>
    <row r="21" spans="1:8" customFormat="1" ht="15" x14ac:dyDescent="0.25">
      <c r="A21" s="168" t="s">
        <v>514</v>
      </c>
      <c r="B21" s="168" t="s">
        <v>515</v>
      </c>
      <c r="C21" s="132">
        <v>1200</v>
      </c>
      <c r="D21" s="132">
        <v>1200</v>
      </c>
      <c r="E21" s="132">
        <v>0</v>
      </c>
      <c r="F21" s="132">
        <v>0</v>
      </c>
      <c r="G21" s="132">
        <v>0</v>
      </c>
      <c r="H21" s="189" t="s">
        <v>1979</v>
      </c>
    </row>
    <row r="22" spans="1:8" customFormat="1" ht="15" hidden="1" x14ac:dyDescent="0.25">
      <c r="A22" s="168" t="s">
        <v>516</v>
      </c>
      <c r="B22" s="168" t="s">
        <v>517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89" t="s">
        <v>204</v>
      </c>
    </row>
    <row r="23" spans="1:8" customFormat="1" ht="15" hidden="1" x14ac:dyDescent="0.25">
      <c r="A23" s="168" t="s">
        <v>518</v>
      </c>
      <c r="B23" s="168" t="s">
        <v>519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89" t="s">
        <v>204</v>
      </c>
    </row>
    <row r="24" spans="1:8" customFormat="1" ht="23.25" hidden="1" x14ac:dyDescent="0.25">
      <c r="A24" s="168" t="s">
        <v>520</v>
      </c>
      <c r="B24" s="168" t="s">
        <v>521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89" t="s">
        <v>204</v>
      </c>
    </row>
    <row r="25" spans="1:8" customFormat="1" ht="15" hidden="1" x14ac:dyDescent="0.25">
      <c r="A25" s="168" t="s">
        <v>522</v>
      </c>
      <c r="B25" s="168" t="s">
        <v>523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89" t="s">
        <v>204</v>
      </c>
    </row>
    <row r="26" spans="1:8" customFormat="1" ht="15" hidden="1" x14ac:dyDescent="0.25">
      <c r="A26" s="168" t="s">
        <v>1860</v>
      </c>
      <c r="B26" s="168" t="s">
        <v>1861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89" t="s">
        <v>204</v>
      </c>
    </row>
    <row r="27" spans="1:8" customFormat="1" ht="15" x14ac:dyDescent="0.25">
      <c r="A27" s="168" t="s">
        <v>524</v>
      </c>
      <c r="B27" s="168" t="s">
        <v>525</v>
      </c>
      <c r="C27" s="132">
        <v>276377.37</v>
      </c>
      <c r="D27" s="132">
        <v>276377.37</v>
      </c>
      <c r="E27" s="132">
        <v>0</v>
      </c>
      <c r="F27" s="132">
        <v>0</v>
      </c>
      <c r="G27" s="132">
        <v>0</v>
      </c>
      <c r="H27" s="189" t="s">
        <v>1979</v>
      </c>
    </row>
    <row r="28" spans="1:8" customFormat="1" ht="15" hidden="1" x14ac:dyDescent="0.25">
      <c r="A28" s="168" t="s">
        <v>526</v>
      </c>
      <c r="B28" s="168" t="s">
        <v>527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89" t="s">
        <v>204</v>
      </c>
    </row>
    <row r="29" spans="1:8" customFormat="1" ht="15" hidden="1" x14ac:dyDescent="0.25">
      <c r="A29" s="168" t="s">
        <v>528</v>
      </c>
      <c r="B29" s="168" t="s">
        <v>529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89" t="s">
        <v>204</v>
      </c>
    </row>
    <row r="30" spans="1:8" customFormat="1" ht="15" x14ac:dyDescent="0.25">
      <c r="A30" s="168" t="s">
        <v>530</v>
      </c>
      <c r="B30" s="168" t="s">
        <v>531</v>
      </c>
      <c r="C30" s="132">
        <v>40000</v>
      </c>
      <c r="D30" s="132">
        <v>0</v>
      </c>
      <c r="E30" s="132">
        <v>0</v>
      </c>
      <c r="F30" s="132">
        <v>40000</v>
      </c>
      <c r="G30" s="132">
        <v>0</v>
      </c>
      <c r="H30" s="189" t="s">
        <v>1979</v>
      </c>
    </row>
    <row r="31" spans="1:8" customFormat="1" ht="15" hidden="1" x14ac:dyDescent="0.25">
      <c r="A31" s="168" t="s">
        <v>532</v>
      </c>
      <c r="B31" s="168" t="s">
        <v>533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89" t="s">
        <v>204</v>
      </c>
    </row>
    <row r="32" spans="1:8" customFormat="1" ht="15" x14ac:dyDescent="0.25">
      <c r="A32" s="168" t="s">
        <v>534</v>
      </c>
      <c r="B32" s="168" t="s">
        <v>535</v>
      </c>
      <c r="C32" s="132">
        <v>3539.43</v>
      </c>
      <c r="D32" s="132">
        <v>3539.43</v>
      </c>
      <c r="E32" s="132">
        <v>0</v>
      </c>
      <c r="F32" s="132">
        <v>0</v>
      </c>
      <c r="G32" s="132">
        <v>0</v>
      </c>
      <c r="H32" s="189" t="s">
        <v>1979</v>
      </c>
    </row>
    <row r="33" spans="1:8" customFormat="1" ht="15" hidden="1" x14ac:dyDescent="0.25">
      <c r="A33" s="168" t="s">
        <v>536</v>
      </c>
      <c r="B33" s="168" t="s">
        <v>537</v>
      </c>
      <c r="C33" s="132">
        <v>0</v>
      </c>
      <c r="D33" s="132">
        <v>0</v>
      </c>
      <c r="E33" s="132">
        <v>0</v>
      </c>
      <c r="F33" s="132">
        <v>0</v>
      </c>
      <c r="G33" s="132">
        <v>0</v>
      </c>
      <c r="H33" s="189" t="s">
        <v>204</v>
      </c>
    </row>
    <row r="34" spans="1:8" customFormat="1" ht="15" x14ac:dyDescent="0.25">
      <c r="A34" s="168" t="s">
        <v>538</v>
      </c>
      <c r="B34" s="168" t="s">
        <v>539</v>
      </c>
      <c r="C34" s="132">
        <v>47404.82</v>
      </c>
      <c r="D34" s="132">
        <v>47404.82</v>
      </c>
      <c r="E34" s="132">
        <v>0</v>
      </c>
      <c r="F34" s="132">
        <v>0</v>
      </c>
      <c r="G34" s="132">
        <v>0</v>
      </c>
      <c r="H34" s="189" t="s">
        <v>1979</v>
      </c>
    </row>
    <row r="35" spans="1:8" customFormat="1" ht="15" x14ac:dyDescent="0.25">
      <c r="A35" s="168" t="s">
        <v>540</v>
      </c>
      <c r="B35" s="168" t="s">
        <v>541</v>
      </c>
      <c r="C35" s="132">
        <v>1995.84</v>
      </c>
      <c r="D35" s="132">
        <v>0</v>
      </c>
      <c r="E35" s="132">
        <v>0</v>
      </c>
      <c r="F35" s="132">
        <v>1995.84</v>
      </c>
      <c r="G35" s="132">
        <v>0</v>
      </c>
      <c r="H35" s="189" t="s">
        <v>1979</v>
      </c>
    </row>
    <row r="36" spans="1:8" customFormat="1" ht="15" hidden="1" x14ac:dyDescent="0.25">
      <c r="A36" s="168" t="s">
        <v>542</v>
      </c>
      <c r="B36" s="168" t="s">
        <v>543</v>
      </c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89" t="s">
        <v>204</v>
      </c>
    </row>
    <row r="37" spans="1:8" customFormat="1" ht="15" hidden="1" x14ac:dyDescent="0.25">
      <c r="A37" s="168" t="s">
        <v>544</v>
      </c>
      <c r="B37" s="168" t="s">
        <v>545</v>
      </c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89" t="s">
        <v>204</v>
      </c>
    </row>
    <row r="38" spans="1:8" customFormat="1" ht="15" hidden="1" x14ac:dyDescent="0.25">
      <c r="A38" s="168" t="s">
        <v>1862</v>
      </c>
      <c r="B38" s="168" t="s">
        <v>1863</v>
      </c>
      <c r="C38" s="132">
        <v>0</v>
      </c>
      <c r="D38" s="132">
        <v>0</v>
      </c>
      <c r="E38" s="132">
        <v>0</v>
      </c>
      <c r="F38" s="132">
        <v>0</v>
      </c>
      <c r="G38" s="132">
        <v>0</v>
      </c>
      <c r="H38" s="189" t="s">
        <v>204</v>
      </c>
    </row>
    <row r="39" spans="1:8" customFormat="1" ht="15" x14ac:dyDescent="0.25">
      <c r="A39" s="168" t="s">
        <v>546</v>
      </c>
      <c r="B39" s="168" t="s">
        <v>547</v>
      </c>
      <c r="C39" s="132">
        <v>41836.54</v>
      </c>
      <c r="D39" s="132">
        <v>41836.54</v>
      </c>
      <c r="E39" s="132">
        <v>0</v>
      </c>
      <c r="F39" s="132">
        <v>0</v>
      </c>
      <c r="G39" s="132">
        <v>0</v>
      </c>
      <c r="H39" s="189" t="s">
        <v>1979</v>
      </c>
    </row>
    <row r="40" spans="1:8" customFormat="1" ht="15" hidden="1" x14ac:dyDescent="0.25">
      <c r="A40" s="168" t="s">
        <v>548</v>
      </c>
      <c r="B40" s="168" t="s">
        <v>549</v>
      </c>
      <c r="C40" s="132">
        <v>0</v>
      </c>
      <c r="D40" s="132">
        <v>0</v>
      </c>
      <c r="E40" s="132">
        <v>0</v>
      </c>
      <c r="F40" s="132">
        <v>0</v>
      </c>
      <c r="G40" s="132">
        <v>0</v>
      </c>
      <c r="H40" s="189" t="s">
        <v>204</v>
      </c>
    </row>
    <row r="41" spans="1:8" customFormat="1" ht="15" hidden="1" x14ac:dyDescent="0.25">
      <c r="A41" s="168" t="s">
        <v>550</v>
      </c>
      <c r="B41" s="168" t="s">
        <v>551</v>
      </c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89" t="s">
        <v>204</v>
      </c>
    </row>
    <row r="42" spans="1:8" customFormat="1" ht="15" hidden="1" x14ac:dyDescent="0.25">
      <c r="A42" s="168" t="s">
        <v>552</v>
      </c>
      <c r="B42" s="168" t="s">
        <v>553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89" t="s">
        <v>204</v>
      </c>
    </row>
    <row r="43" spans="1:8" customFormat="1" ht="15" x14ac:dyDescent="0.25">
      <c r="A43" s="168" t="s">
        <v>554</v>
      </c>
      <c r="B43" s="168" t="s">
        <v>555</v>
      </c>
      <c r="C43" s="132">
        <v>1055.02</v>
      </c>
      <c r="D43" s="132">
        <v>1055.02</v>
      </c>
      <c r="E43" s="132">
        <v>0</v>
      </c>
      <c r="F43" s="132">
        <v>0</v>
      </c>
      <c r="G43" s="132">
        <v>0</v>
      </c>
      <c r="H43" s="189" t="s">
        <v>1979</v>
      </c>
    </row>
    <row r="44" spans="1:8" customFormat="1" ht="15" x14ac:dyDescent="0.25">
      <c r="A44" s="168" t="s">
        <v>556</v>
      </c>
      <c r="B44" s="168" t="s">
        <v>557</v>
      </c>
      <c r="C44" s="132">
        <v>3574.92</v>
      </c>
      <c r="D44" s="132">
        <v>3574.92</v>
      </c>
      <c r="E44" s="132">
        <v>0</v>
      </c>
      <c r="F44" s="132">
        <v>0</v>
      </c>
      <c r="G44" s="132">
        <v>0</v>
      </c>
      <c r="H44" s="189" t="s">
        <v>1979</v>
      </c>
    </row>
    <row r="45" spans="1:8" customFormat="1" ht="15" x14ac:dyDescent="0.25">
      <c r="A45" s="168" t="s">
        <v>558</v>
      </c>
      <c r="B45" s="168" t="s">
        <v>559</v>
      </c>
      <c r="C45" s="132">
        <v>0.05</v>
      </c>
      <c r="D45" s="132">
        <v>0.05</v>
      </c>
      <c r="E45" s="132">
        <v>0</v>
      </c>
      <c r="F45" s="132">
        <v>0</v>
      </c>
      <c r="G45" s="132">
        <v>0</v>
      </c>
      <c r="H45" s="189" t="s">
        <v>1979</v>
      </c>
    </row>
    <row r="46" spans="1:8" customFormat="1" ht="15" hidden="1" x14ac:dyDescent="0.25">
      <c r="A46" s="168" t="s">
        <v>560</v>
      </c>
      <c r="B46" s="168" t="s">
        <v>561</v>
      </c>
      <c r="C46" s="132">
        <v>0</v>
      </c>
      <c r="D46" s="132">
        <v>0</v>
      </c>
      <c r="E46" s="132">
        <v>0</v>
      </c>
      <c r="F46" s="132">
        <v>0</v>
      </c>
      <c r="G46" s="132">
        <v>0</v>
      </c>
      <c r="H46" s="189" t="s">
        <v>204</v>
      </c>
    </row>
    <row r="47" spans="1:8" customFormat="1" ht="15" hidden="1" x14ac:dyDescent="0.25">
      <c r="A47" s="168" t="s">
        <v>562</v>
      </c>
      <c r="B47" s="168" t="s">
        <v>563</v>
      </c>
      <c r="C47" s="132">
        <v>0</v>
      </c>
      <c r="D47" s="132">
        <v>0</v>
      </c>
      <c r="E47" s="132">
        <v>0</v>
      </c>
      <c r="F47" s="132">
        <v>0</v>
      </c>
      <c r="G47" s="132">
        <v>0</v>
      </c>
      <c r="H47" s="189" t="s">
        <v>204</v>
      </c>
    </row>
    <row r="48" spans="1:8" customFormat="1" ht="15" x14ac:dyDescent="0.25">
      <c r="A48" s="168" t="s">
        <v>564</v>
      </c>
      <c r="B48" s="168" t="s">
        <v>565</v>
      </c>
      <c r="C48" s="132">
        <v>3090</v>
      </c>
      <c r="D48" s="132">
        <v>3090</v>
      </c>
      <c r="E48" s="132">
        <v>0</v>
      </c>
      <c r="F48" s="132">
        <v>0</v>
      </c>
      <c r="G48" s="132">
        <v>0</v>
      </c>
      <c r="H48" s="189" t="s">
        <v>1979</v>
      </c>
    </row>
    <row r="49" spans="1:8" customFormat="1" ht="15" hidden="1" x14ac:dyDescent="0.25">
      <c r="A49" s="168" t="s">
        <v>566</v>
      </c>
      <c r="B49" s="168" t="s">
        <v>567</v>
      </c>
      <c r="C49" s="132">
        <v>0</v>
      </c>
      <c r="D49" s="132">
        <v>0</v>
      </c>
      <c r="E49" s="132">
        <v>0</v>
      </c>
      <c r="F49" s="132">
        <v>0</v>
      </c>
      <c r="G49" s="132">
        <v>0</v>
      </c>
      <c r="H49" s="189" t="s">
        <v>204</v>
      </c>
    </row>
    <row r="50" spans="1:8" customFormat="1" ht="15" hidden="1" x14ac:dyDescent="0.25">
      <c r="A50" s="168" t="s">
        <v>1864</v>
      </c>
      <c r="B50" s="168" t="s">
        <v>1865</v>
      </c>
      <c r="C50" s="132">
        <v>0</v>
      </c>
      <c r="D50" s="132">
        <v>0</v>
      </c>
      <c r="E50" s="132">
        <v>0</v>
      </c>
      <c r="F50" s="132">
        <v>0</v>
      </c>
      <c r="G50" s="132">
        <v>0</v>
      </c>
      <c r="H50" s="189" t="s">
        <v>204</v>
      </c>
    </row>
    <row r="51" spans="1:8" customFormat="1" ht="15" hidden="1" x14ac:dyDescent="0.25">
      <c r="A51" s="168" t="s">
        <v>568</v>
      </c>
      <c r="B51" s="168" t="s">
        <v>569</v>
      </c>
      <c r="C51" s="132">
        <v>0</v>
      </c>
      <c r="D51" s="132">
        <v>0</v>
      </c>
      <c r="E51" s="132">
        <v>0</v>
      </c>
      <c r="F51" s="132">
        <v>0</v>
      </c>
      <c r="G51" s="132">
        <v>0</v>
      </c>
      <c r="H51" s="189" t="s">
        <v>204</v>
      </c>
    </row>
    <row r="52" spans="1:8" customFormat="1" ht="15" x14ac:dyDescent="0.25">
      <c r="A52" s="168" t="s">
        <v>1866</v>
      </c>
      <c r="B52" s="168" t="s">
        <v>1867</v>
      </c>
      <c r="C52" s="132">
        <v>6414.8</v>
      </c>
      <c r="D52" s="132">
        <v>0</v>
      </c>
      <c r="E52" s="132">
        <v>6414.8</v>
      </c>
      <c r="F52" s="132">
        <v>0</v>
      </c>
      <c r="G52" s="132">
        <v>0</v>
      </c>
      <c r="H52" s="189" t="s">
        <v>1979</v>
      </c>
    </row>
    <row r="53" spans="1:8" customFormat="1" ht="15" hidden="1" x14ac:dyDescent="0.25">
      <c r="A53" s="168" t="s">
        <v>570</v>
      </c>
      <c r="B53" s="168" t="s">
        <v>253</v>
      </c>
      <c r="C53" s="132">
        <v>0</v>
      </c>
      <c r="D53" s="132">
        <v>0</v>
      </c>
      <c r="E53" s="132">
        <v>0</v>
      </c>
      <c r="F53" s="132">
        <v>0</v>
      </c>
      <c r="G53" s="132">
        <v>0</v>
      </c>
      <c r="H53" s="189" t="s">
        <v>204</v>
      </c>
    </row>
    <row r="54" spans="1:8" customFormat="1" ht="15" x14ac:dyDescent="0.25">
      <c r="A54" s="168" t="s">
        <v>571</v>
      </c>
      <c r="B54" s="168" t="s">
        <v>572</v>
      </c>
      <c r="C54" s="132">
        <v>1577.6</v>
      </c>
      <c r="D54" s="132">
        <v>1577.6</v>
      </c>
      <c r="E54" s="132">
        <v>0</v>
      </c>
      <c r="F54" s="132">
        <v>0</v>
      </c>
      <c r="G54" s="132">
        <v>0</v>
      </c>
      <c r="H54" s="189" t="s">
        <v>1979</v>
      </c>
    </row>
    <row r="55" spans="1:8" customFormat="1" ht="15" x14ac:dyDescent="0.25">
      <c r="A55" s="168" t="s">
        <v>573</v>
      </c>
      <c r="B55" s="168" t="s">
        <v>574</v>
      </c>
      <c r="C55" s="132">
        <v>3778.24</v>
      </c>
      <c r="D55" s="132">
        <v>3778.24</v>
      </c>
      <c r="E55" s="132">
        <v>0</v>
      </c>
      <c r="F55" s="132">
        <v>0</v>
      </c>
      <c r="G55" s="132">
        <v>0</v>
      </c>
      <c r="H55" s="189" t="s">
        <v>1979</v>
      </c>
    </row>
    <row r="56" spans="1:8" customFormat="1" ht="15" x14ac:dyDescent="0.25">
      <c r="A56" s="168" t="s">
        <v>575</v>
      </c>
      <c r="B56" s="168" t="s">
        <v>576</v>
      </c>
      <c r="C56" s="132">
        <v>39347.699999999997</v>
      </c>
      <c r="D56" s="132">
        <v>39347.699999999997</v>
      </c>
      <c r="E56" s="132">
        <v>0</v>
      </c>
      <c r="F56" s="132">
        <v>0</v>
      </c>
      <c r="G56" s="132">
        <v>0</v>
      </c>
      <c r="H56" s="189" t="s">
        <v>1979</v>
      </c>
    </row>
    <row r="57" spans="1:8" customFormat="1" ht="15" hidden="1" x14ac:dyDescent="0.25">
      <c r="A57" s="168" t="s">
        <v>577</v>
      </c>
      <c r="B57" s="168" t="s">
        <v>578</v>
      </c>
      <c r="C57" s="132">
        <v>0</v>
      </c>
      <c r="D57" s="132">
        <v>0</v>
      </c>
      <c r="E57" s="132">
        <v>0</v>
      </c>
      <c r="F57" s="132">
        <v>0</v>
      </c>
      <c r="G57" s="132">
        <v>0</v>
      </c>
      <c r="H57" s="189" t="s">
        <v>204</v>
      </c>
    </row>
    <row r="58" spans="1:8" customFormat="1" ht="15" hidden="1" x14ac:dyDescent="0.25">
      <c r="A58" s="168" t="s">
        <v>2257</v>
      </c>
      <c r="B58" s="168" t="s">
        <v>2258</v>
      </c>
      <c r="C58" s="132">
        <v>0</v>
      </c>
      <c r="D58" s="132">
        <v>0</v>
      </c>
      <c r="E58" s="132">
        <v>0</v>
      </c>
      <c r="F58" s="132">
        <v>0</v>
      </c>
      <c r="G58" s="132">
        <v>0</v>
      </c>
      <c r="H58" s="189" t="s">
        <v>204</v>
      </c>
    </row>
    <row r="59" spans="1:8" customFormat="1" ht="15" hidden="1" x14ac:dyDescent="0.25">
      <c r="A59" s="168" t="s">
        <v>579</v>
      </c>
      <c r="B59" s="168" t="s">
        <v>580</v>
      </c>
      <c r="C59" s="132">
        <v>0</v>
      </c>
      <c r="D59" s="132">
        <v>0</v>
      </c>
      <c r="E59" s="132">
        <v>0</v>
      </c>
      <c r="F59" s="132">
        <v>0</v>
      </c>
      <c r="G59" s="132">
        <v>0</v>
      </c>
      <c r="H59" s="189" t="s">
        <v>204</v>
      </c>
    </row>
    <row r="60" spans="1:8" customFormat="1" ht="15" hidden="1" x14ac:dyDescent="0.25">
      <c r="A60" s="168" t="s">
        <v>581</v>
      </c>
      <c r="B60" s="168" t="s">
        <v>582</v>
      </c>
      <c r="C60" s="132">
        <v>0</v>
      </c>
      <c r="D60" s="132">
        <v>0</v>
      </c>
      <c r="E60" s="132">
        <v>0</v>
      </c>
      <c r="F60" s="132">
        <v>0</v>
      </c>
      <c r="G60" s="132">
        <v>0</v>
      </c>
      <c r="H60" s="189" t="s">
        <v>204</v>
      </c>
    </row>
    <row r="61" spans="1:8" customFormat="1" ht="15" x14ac:dyDescent="0.25">
      <c r="A61" s="168" t="s">
        <v>583</v>
      </c>
      <c r="B61" s="168" t="s">
        <v>584</v>
      </c>
      <c r="C61" s="132">
        <v>18954.400000000001</v>
      </c>
      <c r="D61" s="132">
        <v>18954.400000000001</v>
      </c>
      <c r="E61" s="132">
        <v>0</v>
      </c>
      <c r="F61" s="132">
        <v>0</v>
      </c>
      <c r="G61" s="132">
        <v>0</v>
      </c>
      <c r="H61" s="189" t="s">
        <v>1979</v>
      </c>
    </row>
    <row r="62" spans="1:8" customFormat="1" ht="15" hidden="1" x14ac:dyDescent="0.25">
      <c r="A62" s="168" t="s">
        <v>585</v>
      </c>
      <c r="B62" s="168" t="s">
        <v>586</v>
      </c>
      <c r="C62" s="132">
        <v>0</v>
      </c>
      <c r="D62" s="132">
        <v>0</v>
      </c>
      <c r="E62" s="132">
        <v>0</v>
      </c>
      <c r="F62" s="132">
        <v>0</v>
      </c>
      <c r="G62" s="132">
        <v>0</v>
      </c>
      <c r="H62" s="189" t="s">
        <v>204</v>
      </c>
    </row>
    <row r="63" spans="1:8" customFormat="1" ht="15" hidden="1" x14ac:dyDescent="0.25">
      <c r="A63" s="168" t="s">
        <v>1868</v>
      </c>
      <c r="B63" s="168" t="s">
        <v>1869</v>
      </c>
      <c r="C63" s="132">
        <v>0</v>
      </c>
      <c r="D63" s="132">
        <v>0</v>
      </c>
      <c r="E63" s="132">
        <v>0</v>
      </c>
      <c r="F63" s="132">
        <v>0</v>
      </c>
      <c r="G63" s="132">
        <v>0</v>
      </c>
      <c r="H63" s="189" t="s">
        <v>204</v>
      </c>
    </row>
    <row r="64" spans="1:8" customFormat="1" ht="15" x14ac:dyDescent="0.25">
      <c r="A64" s="168" t="s">
        <v>2259</v>
      </c>
      <c r="B64" s="168" t="s">
        <v>2260</v>
      </c>
      <c r="C64" s="132">
        <v>132090</v>
      </c>
      <c r="D64" s="132">
        <v>132090</v>
      </c>
      <c r="E64" s="132">
        <v>0</v>
      </c>
      <c r="F64" s="132">
        <v>0</v>
      </c>
      <c r="G64" s="132">
        <v>0</v>
      </c>
      <c r="H64" s="189" t="s">
        <v>1979</v>
      </c>
    </row>
    <row r="65" spans="1:8" customFormat="1" ht="15" x14ac:dyDescent="0.25">
      <c r="A65" s="168" t="s">
        <v>2261</v>
      </c>
      <c r="B65" s="168" t="s">
        <v>2262</v>
      </c>
      <c r="C65" s="132">
        <v>8512.66</v>
      </c>
      <c r="D65" s="132">
        <v>8512.66</v>
      </c>
      <c r="E65" s="132">
        <v>0</v>
      </c>
      <c r="F65" s="132">
        <v>0</v>
      </c>
      <c r="G65" s="132">
        <v>0</v>
      </c>
      <c r="H65" s="189" t="s">
        <v>1979</v>
      </c>
    </row>
    <row r="66" spans="1:8" customFormat="1" ht="15" hidden="1" x14ac:dyDescent="0.25">
      <c r="A66" s="168" t="s">
        <v>1870</v>
      </c>
      <c r="B66" s="168" t="s">
        <v>1871</v>
      </c>
      <c r="C66" s="132">
        <v>0</v>
      </c>
      <c r="D66" s="132">
        <v>0</v>
      </c>
      <c r="E66" s="132">
        <v>0</v>
      </c>
      <c r="F66" s="132">
        <v>0</v>
      </c>
      <c r="G66" s="132">
        <v>0</v>
      </c>
      <c r="H66" s="189" t="s">
        <v>204</v>
      </c>
    </row>
    <row r="67" spans="1:8" customFormat="1" ht="15" x14ac:dyDescent="0.25">
      <c r="A67" s="168" t="s">
        <v>587</v>
      </c>
      <c r="B67" s="168" t="s">
        <v>588</v>
      </c>
      <c r="C67" s="132">
        <v>2174.9499999999998</v>
      </c>
      <c r="D67" s="132">
        <v>2174.9499999999998</v>
      </c>
      <c r="E67" s="132">
        <v>0</v>
      </c>
      <c r="F67" s="132">
        <v>0</v>
      </c>
      <c r="G67" s="132">
        <v>0</v>
      </c>
      <c r="H67" s="189" t="s">
        <v>1979</v>
      </c>
    </row>
    <row r="68" spans="1:8" customFormat="1" ht="15" hidden="1" x14ac:dyDescent="0.25">
      <c r="A68" s="168" t="s">
        <v>2263</v>
      </c>
      <c r="B68" s="168" t="s">
        <v>208</v>
      </c>
      <c r="C68" s="132">
        <v>0</v>
      </c>
      <c r="D68" s="132">
        <v>0</v>
      </c>
      <c r="E68" s="132">
        <v>0</v>
      </c>
      <c r="F68" s="132">
        <v>0</v>
      </c>
      <c r="G68" s="132">
        <v>0</v>
      </c>
      <c r="H68" s="189" t="s">
        <v>204</v>
      </c>
    </row>
    <row r="69" spans="1:8" customFormat="1" ht="15" hidden="1" x14ac:dyDescent="0.25">
      <c r="A69" s="168" t="s">
        <v>2264</v>
      </c>
      <c r="B69" s="168" t="s">
        <v>2265</v>
      </c>
      <c r="C69" s="132">
        <v>0</v>
      </c>
      <c r="D69" s="132">
        <v>0</v>
      </c>
      <c r="E69" s="132">
        <v>0</v>
      </c>
      <c r="F69" s="132">
        <v>0</v>
      </c>
      <c r="G69" s="132">
        <v>0</v>
      </c>
      <c r="H69" s="189" t="s">
        <v>204</v>
      </c>
    </row>
    <row r="70" spans="1:8" customFormat="1" ht="15" x14ac:dyDescent="0.25">
      <c r="A70" s="168" t="s">
        <v>589</v>
      </c>
      <c r="B70" s="168" t="s">
        <v>590</v>
      </c>
      <c r="C70" s="132">
        <v>4862.74</v>
      </c>
      <c r="D70" s="132">
        <v>4862.74</v>
      </c>
      <c r="E70" s="132">
        <v>0</v>
      </c>
      <c r="F70" s="132">
        <v>0</v>
      </c>
      <c r="G70" s="132">
        <v>0</v>
      </c>
      <c r="H70" s="189" t="s">
        <v>1979</v>
      </c>
    </row>
    <row r="71" spans="1:8" customFormat="1" ht="15" hidden="1" x14ac:dyDescent="0.25">
      <c r="A71" s="168" t="s">
        <v>591</v>
      </c>
      <c r="B71" s="168" t="s">
        <v>592</v>
      </c>
      <c r="C71" s="132">
        <v>0</v>
      </c>
      <c r="D71" s="132">
        <v>0</v>
      </c>
      <c r="E71" s="132">
        <v>0</v>
      </c>
      <c r="F71" s="132">
        <v>0</v>
      </c>
      <c r="G71" s="132">
        <v>0</v>
      </c>
      <c r="H71" s="189" t="s">
        <v>204</v>
      </c>
    </row>
    <row r="72" spans="1:8" customFormat="1" ht="15" hidden="1" x14ac:dyDescent="0.25">
      <c r="A72" s="168" t="s">
        <v>1872</v>
      </c>
      <c r="B72" s="168" t="s">
        <v>1873</v>
      </c>
      <c r="C72" s="132">
        <v>0</v>
      </c>
      <c r="D72" s="132">
        <v>0</v>
      </c>
      <c r="E72" s="132">
        <v>0</v>
      </c>
      <c r="F72" s="132">
        <v>0</v>
      </c>
      <c r="G72" s="132">
        <v>0</v>
      </c>
      <c r="H72" s="189" t="s">
        <v>204</v>
      </c>
    </row>
    <row r="73" spans="1:8" customFormat="1" ht="15" hidden="1" x14ac:dyDescent="0.25">
      <c r="A73" s="168" t="s">
        <v>593</v>
      </c>
      <c r="B73" s="168" t="s">
        <v>594</v>
      </c>
      <c r="C73" s="132">
        <v>0</v>
      </c>
      <c r="D73" s="132">
        <v>0</v>
      </c>
      <c r="E73" s="132">
        <v>0</v>
      </c>
      <c r="F73" s="132">
        <v>0</v>
      </c>
      <c r="G73" s="132">
        <v>0</v>
      </c>
      <c r="H73" s="189" t="s">
        <v>204</v>
      </c>
    </row>
    <row r="74" spans="1:8" customFormat="1" ht="15" hidden="1" x14ac:dyDescent="0.25">
      <c r="A74" s="168" t="s">
        <v>595</v>
      </c>
      <c r="B74" s="168" t="s">
        <v>596</v>
      </c>
      <c r="C74" s="132">
        <v>0</v>
      </c>
      <c r="D74" s="132">
        <v>0</v>
      </c>
      <c r="E74" s="132">
        <v>0</v>
      </c>
      <c r="F74" s="132">
        <v>0</v>
      </c>
      <c r="G74" s="132">
        <v>0</v>
      </c>
      <c r="H74" s="189" t="s">
        <v>204</v>
      </c>
    </row>
    <row r="75" spans="1:8" customFormat="1" ht="15" x14ac:dyDescent="0.25">
      <c r="A75" s="168" t="s">
        <v>597</v>
      </c>
      <c r="B75" s="168" t="s">
        <v>598</v>
      </c>
      <c r="C75" s="132">
        <v>1200</v>
      </c>
      <c r="D75" s="132">
        <v>1200</v>
      </c>
      <c r="E75" s="132">
        <v>0</v>
      </c>
      <c r="F75" s="132">
        <v>0</v>
      </c>
      <c r="G75" s="132">
        <v>0</v>
      </c>
      <c r="H75" s="189" t="s">
        <v>1979</v>
      </c>
    </row>
    <row r="76" spans="1:8" customFormat="1" ht="15" hidden="1" x14ac:dyDescent="0.25">
      <c r="A76" s="168" t="s">
        <v>1874</v>
      </c>
      <c r="B76" s="168" t="s">
        <v>1875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89" t="s">
        <v>204</v>
      </c>
    </row>
    <row r="77" spans="1:8" customFormat="1" ht="15" x14ac:dyDescent="0.25">
      <c r="A77" s="168" t="s">
        <v>599</v>
      </c>
      <c r="B77" s="168" t="s">
        <v>600</v>
      </c>
      <c r="C77" s="132">
        <v>4482.24</v>
      </c>
      <c r="D77" s="132">
        <v>4482.24</v>
      </c>
      <c r="E77" s="132">
        <v>0</v>
      </c>
      <c r="F77" s="132">
        <v>0</v>
      </c>
      <c r="G77" s="132">
        <v>0</v>
      </c>
      <c r="H77" s="189" t="s">
        <v>1979</v>
      </c>
    </row>
    <row r="78" spans="1:8" customFormat="1" ht="15" hidden="1" x14ac:dyDescent="0.25">
      <c r="A78" s="168" t="s">
        <v>2266</v>
      </c>
      <c r="B78" s="168" t="s">
        <v>2267</v>
      </c>
      <c r="C78" s="132">
        <v>0</v>
      </c>
      <c r="D78" s="132">
        <v>0</v>
      </c>
      <c r="E78" s="132">
        <v>0</v>
      </c>
      <c r="F78" s="132">
        <v>0</v>
      </c>
      <c r="G78" s="132">
        <v>0</v>
      </c>
      <c r="H78" s="189" t="s">
        <v>204</v>
      </c>
    </row>
    <row r="79" spans="1:8" customFormat="1" ht="15" hidden="1" x14ac:dyDescent="0.25">
      <c r="A79" s="168" t="s">
        <v>601</v>
      </c>
      <c r="B79" s="168" t="s">
        <v>602</v>
      </c>
      <c r="C79" s="132">
        <v>0</v>
      </c>
      <c r="D79" s="132">
        <v>0</v>
      </c>
      <c r="E79" s="132">
        <v>0</v>
      </c>
      <c r="F79" s="132">
        <v>0</v>
      </c>
      <c r="G79" s="132">
        <v>0</v>
      </c>
      <c r="H79" s="189" t="s">
        <v>204</v>
      </c>
    </row>
    <row r="80" spans="1:8" customFormat="1" ht="15" x14ac:dyDescent="0.25">
      <c r="A80" s="168" t="s">
        <v>603</v>
      </c>
      <c r="B80" s="168" t="s">
        <v>604</v>
      </c>
      <c r="C80" s="132">
        <v>417.6</v>
      </c>
      <c r="D80" s="132">
        <v>417.6</v>
      </c>
      <c r="E80" s="132">
        <v>0</v>
      </c>
      <c r="F80" s="132">
        <v>0</v>
      </c>
      <c r="G80" s="132">
        <v>0</v>
      </c>
      <c r="H80" s="189" t="s">
        <v>1979</v>
      </c>
    </row>
    <row r="81" spans="1:8" customFormat="1" ht="15" hidden="1" x14ac:dyDescent="0.25">
      <c r="A81" s="168" t="s">
        <v>605</v>
      </c>
      <c r="B81" s="168" t="s">
        <v>606</v>
      </c>
      <c r="C81" s="132">
        <v>0</v>
      </c>
      <c r="D81" s="132">
        <v>0</v>
      </c>
      <c r="E81" s="132">
        <v>0</v>
      </c>
      <c r="F81" s="132">
        <v>0</v>
      </c>
      <c r="G81" s="132">
        <v>0</v>
      </c>
      <c r="H81" s="189" t="s">
        <v>204</v>
      </c>
    </row>
    <row r="82" spans="1:8" customFormat="1" ht="15" hidden="1" x14ac:dyDescent="0.25">
      <c r="A82" s="168" t="s">
        <v>607</v>
      </c>
      <c r="B82" s="168" t="s">
        <v>608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89" t="s">
        <v>204</v>
      </c>
    </row>
    <row r="83" spans="1:8" customFormat="1" ht="15" hidden="1" x14ac:dyDescent="0.25">
      <c r="A83" s="168" t="s">
        <v>609</v>
      </c>
      <c r="B83" s="168" t="s">
        <v>610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89" t="s">
        <v>204</v>
      </c>
    </row>
    <row r="84" spans="1:8" customFormat="1" ht="15" hidden="1" x14ac:dyDescent="0.25">
      <c r="A84" s="168" t="s">
        <v>611</v>
      </c>
      <c r="B84" s="168" t="s">
        <v>612</v>
      </c>
      <c r="C84" s="132">
        <v>0</v>
      </c>
      <c r="D84" s="132">
        <v>0</v>
      </c>
      <c r="E84" s="132">
        <v>0</v>
      </c>
      <c r="F84" s="132">
        <v>0</v>
      </c>
      <c r="G84" s="132">
        <v>0</v>
      </c>
      <c r="H84" s="189" t="s">
        <v>204</v>
      </c>
    </row>
    <row r="85" spans="1:8" customFormat="1" ht="15" x14ac:dyDescent="0.25">
      <c r="A85" s="168" t="s">
        <v>613</v>
      </c>
      <c r="B85" s="168" t="s">
        <v>614</v>
      </c>
      <c r="C85" s="132">
        <v>1512.64</v>
      </c>
      <c r="D85" s="132">
        <v>1512.64</v>
      </c>
      <c r="E85" s="132">
        <v>0</v>
      </c>
      <c r="F85" s="132">
        <v>0</v>
      </c>
      <c r="G85" s="132">
        <v>0</v>
      </c>
      <c r="H85" s="189" t="s">
        <v>1979</v>
      </c>
    </row>
    <row r="86" spans="1:8" customFormat="1" ht="15" hidden="1" x14ac:dyDescent="0.25">
      <c r="A86" s="168" t="s">
        <v>615</v>
      </c>
      <c r="B86" s="168" t="s">
        <v>616</v>
      </c>
      <c r="C86" s="132">
        <v>0</v>
      </c>
      <c r="D86" s="132">
        <v>0</v>
      </c>
      <c r="E86" s="132">
        <v>0</v>
      </c>
      <c r="F86" s="132">
        <v>0</v>
      </c>
      <c r="G86" s="132">
        <v>0</v>
      </c>
      <c r="H86" s="189" t="s">
        <v>204</v>
      </c>
    </row>
    <row r="87" spans="1:8" customFormat="1" ht="15" x14ac:dyDescent="0.25">
      <c r="A87" s="168" t="s">
        <v>617</v>
      </c>
      <c r="B87" s="168" t="s">
        <v>618</v>
      </c>
      <c r="C87" s="132">
        <v>90000</v>
      </c>
      <c r="D87" s="132">
        <v>90000</v>
      </c>
      <c r="E87" s="132">
        <v>0</v>
      </c>
      <c r="F87" s="132">
        <v>0</v>
      </c>
      <c r="G87" s="132">
        <v>0</v>
      </c>
      <c r="H87" s="189" t="s">
        <v>2268</v>
      </c>
    </row>
    <row r="88" spans="1:8" customFormat="1" ht="15" hidden="1" x14ac:dyDescent="0.25">
      <c r="A88" s="168" t="s">
        <v>619</v>
      </c>
      <c r="B88" s="168" t="s">
        <v>620</v>
      </c>
      <c r="C88" s="132">
        <v>0</v>
      </c>
      <c r="D88" s="132">
        <v>0</v>
      </c>
      <c r="E88" s="132">
        <v>0</v>
      </c>
      <c r="F88" s="132">
        <v>0</v>
      </c>
      <c r="G88" s="132">
        <v>0</v>
      </c>
      <c r="H88" s="189" t="s">
        <v>204</v>
      </c>
    </row>
    <row r="89" spans="1:8" customFormat="1" ht="15" hidden="1" x14ac:dyDescent="0.25">
      <c r="A89" s="168" t="s">
        <v>1876</v>
      </c>
      <c r="B89" s="168" t="s">
        <v>1877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89" t="s">
        <v>204</v>
      </c>
    </row>
    <row r="90" spans="1:8" customFormat="1" ht="15" hidden="1" x14ac:dyDescent="0.25">
      <c r="A90" s="168" t="s">
        <v>621</v>
      </c>
      <c r="B90" s="168" t="s">
        <v>622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89" t="s">
        <v>204</v>
      </c>
    </row>
    <row r="91" spans="1:8" customFormat="1" ht="15" x14ac:dyDescent="0.25">
      <c r="A91" s="168" t="s">
        <v>2269</v>
      </c>
      <c r="B91" s="168" t="s">
        <v>2270</v>
      </c>
      <c r="C91" s="132">
        <v>3480</v>
      </c>
      <c r="D91" s="132">
        <v>3480</v>
      </c>
      <c r="E91" s="132">
        <v>0</v>
      </c>
      <c r="F91" s="132">
        <v>0</v>
      </c>
      <c r="G91" s="132">
        <v>0</v>
      </c>
      <c r="H91" s="189" t="s">
        <v>1979</v>
      </c>
    </row>
    <row r="92" spans="1:8" customFormat="1" ht="15" x14ac:dyDescent="0.25">
      <c r="A92" s="168" t="s">
        <v>623</v>
      </c>
      <c r="B92" s="168" t="s">
        <v>624</v>
      </c>
      <c r="C92" s="132">
        <v>29473.57</v>
      </c>
      <c r="D92" s="132">
        <v>29473.57</v>
      </c>
      <c r="E92" s="132">
        <v>0</v>
      </c>
      <c r="F92" s="132">
        <v>0</v>
      </c>
      <c r="G92" s="132">
        <v>0</v>
      </c>
      <c r="H92" s="189" t="s">
        <v>1979</v>
      </c>
    </row>
    <row r="93" spans="1:8" customFormat="1" ht="15" x14ac:dyDescent="0.25">
      <c r="A93" s="168" t="s">
        <v>625</v>
      </c>
      <c r="B93" s="168" t="s">
        <v>626</v>
      </c>
      <c r="C93" s="132">
        <v>21876.73</v>
      </c>
      <c r="D93" s="132">
        <v>21876.73</v>
      </c>
      <c r="E93" s="132">
        <v>0</v>
      </c>
      <c r="F93" s="132">
        <v>0</v>
      </c>
      <c r="G93" s="132">
        <v>0</v>
      </c>
      <c r="H93" s="189" t="s">
        <v>1979</v>
      </c>
    </row>
    <row r="94" spans="1:8" customFormat="1" ht="15" x14ac:dyDescent="0.25">
      <c r="A94" s="168" t="s">
        <v>1878</v>
      </c>
      <c r="B94" s="168" t="s">
        <v>1879</v>
      </c>
      <c r="C94" s="132">
        <v>4756</v>
      </c>
      <c r="D94" s="132">
        <v>4756</v>
      </c>
      <c r="E94" s="132">
        <v>0</v>
      </c>
      <c r="F94" s="132">
        <v>0</v>
      </c>
      <c r="G94" s="132">
        <v>0</v>
      </c>
      <c r="H94" s="189" t="s">
        <v>1979</v>
      </c>
    </row>
    <row r="95" spans="1:8" customFormat="1" ht="15" x14ac:dyDescent="0.25">
      <c r="A95" s="168" t="s">
        <v>627</v>
      </c>
      <c r="B95" s="168" t="s">
        <v>628</v>
      </c>
      <c r="C95" s="132">
        <v>4058.47</v>
      </c>
      <c r="D95" s="132">
        <v>4058.47</v>
      </c>
      <c r="E95" s="132">
        <v>0</v>
      </c>
      <c r="F95" s="132">
        <v>0</v>
      </c>
      <c r="G95" s="132">
        <v>0</v>
      </c>
      <c r="H95" s="189" t="s">
        <v>1979</v>
      </c>
    </row>
    <row r="96" spans="1:8" customFormat="1" ht="15" hidden="1" x14ac:dyDescent="0.25">
      <c r="A96" s="168" t="s">
        <v>1880</v>
      </c>
      <c r="B96" s="168" t="s">
        <v>1881</v>
      </c>
      <c r="C96" s="132">
        <v>0</v>
      </c>
      <c r="D96" s="132">
        <v>0</v>
      </c>
      <c r="E96" s="132">
        <v>0</v>
      </c>
      <c r="F96" s="132">
        <v>0</v>
      </c>
      <c r="G96" s="132">
        <v>0</v>
      </c>
      <c r="H96" s="189" t="s">
        <v>204</v>
      </c>
    </row>
    <row r="97" spans="1:8" customFormat="1" ht="15" hidden="1" x14ac:dyDescent="0.25">
      <c r="A97" s="168" t="s">
        <v>629</v>
      </c>
      <c r="B97" s="168" t="s">
        <v>630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89" t="s">
        <v>204</v>
      </c>
    </row>
    <row r="98" spans="1:8" customFormat="1" ht="15" hidden="1" x14ac:dyDescent="0.25">
      <c r="A98" s="168" t="s">
        <v>631</v>
      </c>
      <c r="B98" s="168" t="s">
        <v>632</v>
      </c>
      <c r="C98" s="132">
        <v>0</v>
      </c>
      <c r="D98" s="132">
        <v>0</v>
      </c>
      <c r="E98" s="132">
        <v>0</v>
      </c>
      <c r="F98" s="132">
        <v>0</v>
      </c>
      <c r="G98" s="132">
        <v>0</v>
      </c>
      <c r="H98" s="189" t="s">
        <v>204</v>
      </c>
    </row>
    <row r="99" spans="1:8" customFormat="1" ht="15" hidden="1" x14ac:dyDescent="0.25">
      <c r="A99" s="168" t="s">
        <v>2271</v>
      </c>
      <c r="B99" s="168" t="s">
        <v>2272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89" t="s">
        <v>204</v>
      </c>
    </row>
    <row r="100" spans="1:8" customFormat="1" ht="23.25" x14ac:dyDescent="0.25">
      <c r="A100" s="168" t="s">
        <v>633</v>
      </c>
      <c r="B100" s="168" t="s">
        <v>634</v>
      </c>
      <c r="C100" s="132">
        <v>49096.99</v>
      </c>
      <c r="D100" s="132">
        <v>49096.99</v>
      </c>
      <c r="E100" s="132">
        <v>0</v>
      </c>
      <c r="F100" s="132">
        <v>0</v>
      </c>
      <c r="G100" s="132">
        <v>0</v>
      </c>
      <c r="H100" s="189" t="s">
        <v>1979</v>
      </c>
    </row>
    <row r="101" spans="1:8" customFormat="1" ht="15" hidden="1" x14ac:dyDescent="0.25">
      <c r="A101" s="168" t="s">
        <v>1882</v>
      </c>
      <c r="B101" s="168" t="s">
        <v>1883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89" t="s">
        <v>204</v>
      </c>
    </row>
    <row r="102" spans="1:8" customFormat="1" ht="15" hidden="1" x14ac:dyDescent="0.25">
      <c r="A102" s="168" t="s">
        <v>1884</v>
      </c>
      <c r="B102" s="168" t="s">
        <v>1885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89" t="s">
        <v>204</v>
      </c>
    </row>
    <row r="103" spans="1:8" customFormat="1" ht="15" hidden="1" x14ac:dyDescent="0.25">
      <c r="A103" s="168" t="s">
        <v>1886</v>
      </c>
      <c r="B103" s="168" t="s">
        <v>1887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89" t="s">
        <v>204</v>
      </c>
    </row>
    <row r="104" spans="1:8" customFormat="1" ht="15" hidden="1" x14ac:dyDescent="0.25">
      <c r="A104" s="168" t="s">
        <v>635</v>
      </c>
      <c r="B104" s="168" t="s">
        <v>636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89" t="s">
        <v>204</v>
      </c>
    </row>
    <row r="105" spans="1:8" customFormat="1" ht="15" x14ac:dyDescent="0.25">
      <c r="A105" s="168" t="s">
        <v>637</v>
      </c>
      <c r="B105" s="168" t="s">
        <v>638</v>
      </c>
      <c r="C105" s="132">
        <v>17217.88</v>
      </c>
      <c r="D105" s="132">
        <v>17217.88</v>
      </c>
      <c r="E105" s="132">
        <v>0</v>
      </c>
      <c r="F105" s="132">
        <v>0</v>
      </c>
      <c r="G105" s="132">
        <v>0</v>
      </c>
      <c r="H105" s="189" t="s">
        <v>1979</v>
      </c>
    </row>
    <row r="106" spans="1:8" customFormat="1" ht="15" hidden="1" x14ac:dyDescent="0.25">
      <c r="A106" s="168" t="s">
        <v>639</v>
      </c>
      <c r="B106" s="168" t="s">
        <v>640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89" t="s">
        <v>204</v>
      </c>
    </row>
    <row r="107" spans="1:8" customFormat="1" ht="15" x14ac:dyDescent="0.25">
      <c r="A107" s="168" t="s">
        <v>2273</v>
      </c>
      <c r="B107" s="168" t="s">
        <v>2274</v>
      </c>
      <c r="C107" s="132">
        <v>5397.48</v>
      </c>
      <c r="D107" s="132">
        <v>5397.48</v>
      </c>
      <c r="E107" s="132">
        <v>0</v>
      </c>
      <c r="F107" s="132">
        <v>0</v>
      </c>
      <c r="G107" s="132">
        <v>0</v>
      </c>
      <c r="H107" s="189" t="s">
        <v>1979</v>
      </c>
    </row>
    <row r="108" spans="1:8" customFormat="1" ht="15" hidden="1" x14ac:dyDescent="0.25">
      <c r="A108" s="168" t="s">
        <v>641</v>
      </c>
      <c r="B108" s="168" t="s">
        <v>642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89" t="s">
        <v>204</v>
      </c>
    </row>
    <row r="109" spans="1:8" customFormat="1" ht="15" x14ac:dyDescent="0.25">
      <c r="A109" s="168" t="s">
        <v>643</v>
      </c>
      <c r="B109" s="168" t="s">
        <v>644</v>
      </c>
      <c r="C109" s="132">
        <v>1143.76</v>
      </c>
      <c r="D109" s="132">
        <v>0</v>
      </c>
      <c r="E109" s="132">
        <v>0</v>
      </c>
      <c r="F109" s="132">
        <v>1143.76</v>
      </c>
      <c r="G109" s="132">
        <v>0</v>
      </c>
      <c r="H109" s="189" t="s">
        <v>1979</v>
      </c>
    </row>
    <row r="110" spans="1:8" customFormat="1" ht="15" x14ac:dyDescent="0.25">
      <c r="A110" s="168" t="s">
        <v>645</v>
      </c>
      <c r="B110" s="168" t="s">
        <v>646</v>
      </c>
      <c r="C110" s="132">
        <v>144885.16</v>
      </c>
      <c r="D110" s="132">
        <v>144885.16</v>
      </c>
      <c r="E110" s="132">
        <v>0</v>
      </c>
      <c r="F110" s="132">
        <v>0</v>
      </c>
      <c r="G110" s="132">
        <v>0</v>
      </c>
      <c r="H110" s="189" t="s">
        <v>1979</v>
      </c>
    </row>
    <row r="111" spans="1:8" customFormat="1" ht="15" x14ac:dyDescent="0.25">
      <c r="A111" s="168" t="s">
        <v>647</v>
      </c>
      <c r="B111" s="168" t="s">
        <v>648</v>
      </c>
      <c r="C111" s="132">
        <v>7186.2</v>
      </c>
      <c r="D111" s="132">
        <v>0</v>
      </c>
      <c r="E111" s="132">
        <v>7186.2</v>
      </c>
      <c r="F111" s="132">
        <v>0</v>
      </c>
      <c r="G111" s="132">
        <v>0</v>
      </c>
      <c r="H111" s="189" t="s">
        <v>1979</v>
      </c>
    </row>
    <row r="112" spans="1:8" customFormat="1" ht="15" hidden="1" x14ac:dyDescent="0.25">
      <c r="A112" s="168" t="s">
        <v>649</v>
      </c>
      <c r="B112" s="168" t="s">
        <v>650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89" t="s">
        <v>204</v>
      </c>
    </row>
    <row r="113" spans="1:8" customFormat="1" ht="15" hidden="1" x14ac:dyDescent="0.25">
      <c r="A113" s="168" t="s">
        <v>651</v>
      </c>
      <c r="B113" s="168" t="s">
        <v>652</v>
      </c>
      <c r="C113" s="132">
        <v>0</v>
      </c>
      <c r="D113" s="132">
        <v>0</v>
      </c>
      <c r="E113" s="132">
        <v>0</v>
      </c>
      <c r="F113" s="132">
        <v>0</v>
      </c>
      <c r="G113" s="132">
        <v>0</v>
      </c>
      <c r="H113" s="189" t="s">
        <v>204</v>
      </c>
    </row>
    <row r="114" spans="1:8" customFormat="1" ht="15" hidden="1" x14ac:dyDescent="0.25">
      <c r="A114" s="168" t="s">
        <v>653</v>
      </c>
      <c r="B114" s="168" t="s">
        <v>654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89" t="s">
        <v>204</v>
      </c>
    </row>
    <row r="115" spans="1:8" customFormat="1" ht="15" hidden="1" x14ac:dyDescent="0.25">
      <c r="A115" s="168" t="s">
        <v>655</v>
      </c>
      <c r="B115" s="168" t="s">
        <v>656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89" t="s">
        <v>204</v>
      </c>
    </row>
    <row r="116" spans="1:8" customFormat="1" ht="15" hidden="1" x14ac:dyDescent="0.25">
      <c r="A116" s="168" t="s">
        <v>1888</v>
      </c>
      <c r="B116" s="168" t="s">
        <v>1889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89" t="s">
        <v>204</v>
      </c>
    </row>
    <row r="117" spans="1:8" customFormat="1" ht="15" hidden="1" x14ac:dyDescent="0.25">
      <c r="A117" s="168" t="s">
        <v>657</v>
      </c>
      <c r="B117" s="168" t="s">
        <v>658</v>
      </c>
      <c r="C117" s="132">
        <v>0</v>
      </c>
      <c r="D117" s="132">
        <v>0</v>
      </c>
      <c r="E117" s="132">
        <v>0</v>
      </c>
      <c r="F117" s="132">
        <v>0</v>
      </c>
      <c r="G117" s="132">
        <v>0</v>
      </c>
      <c r="H117" s="189" t="s">
        <v>204</v>
      </c>
    </row>
    <row r="118" spans="1:8" customFormat="1" ht="15" hidden="1" x14ac:dyDescent="0.25">
      <c r="A118" s="168" t="s">
        <v>1890</v>
      </c>
      <c r="B118" s="168" t="s">
        <v>1891</v>
      </c>
      <c r="C118" s="132">
        <v>0</v>
      </c>
      <c r="D118" s="132">
        <v>0</v>
      </c>
      <c r="E118" s="132">
        <v>0</v>
      </c>
      <c r="F118" s="132">
        <v>0</v>
      </c>
      <c r="G118" s="132">
        <v>0</v>
      </c>
      <c r="H118" s="189" t="s">
        <v>204</v>
      </c>
    </row>
    <row r="119" spans="1:8" customFormat="1" ht="15" hidden="1" x14ac:dyDescent="0.25">
      <c r="A119" s="168" t="s">
        <v>2275</v>
      </c>
      <c r="B119" s="168" t="s">
        <v>2276</v>
      </c>
      <c r="C119" s="132">
        <v>0</v>
      </c>
      <c r="D119" s="132">
        <v>0</v>
      </c>
      <c r="E119" s="132">
        <v>0</v>
      </c>
      <c r="F119" s="132">
        <v>0</v>
      </c>
      <c r="G119" s="132">
        <v>0</v>
      </c>
      <c r="H119" s="189" t="s">
        <v>204</v>
      </c>
    </row>
    <row r="120" spans="1:8" customFormat="1" ht="15" hidden="1" x14ac:dyDescent="0.25">
      <c r="A120" s="168" t="s">
        <v>1892</v>
      </c>
      <c r="B120" s="168" t="s">
        <v>1893</v>
      </c>
      <c r="C120" s="132">
        <v>0</v>
      </c>
      <c r="D120" s="132">
        <v>0</v>
      </c>
      <c r="E120" s="132">
        <v>0</v>
      </c>
      <c r="F120" s="132">
        <v>0</v>
      </c>
      <c r="G120" s="132">
        <v>0</v>
      </c>
      <c r="H120" s="189" t="s">
        <v>204</v>
      </c>
    </row>
    <row r="121" spans="1:8" customFormat="1" ht="15" hidden="1" x14ac:dyDescent="0.25">
      <c r="A121" s="168" t="s">
        <v>659</v>
      </c>
      <c r="B121" s="168" t="s">
        <v>660</v>
      </c>
      <c r="C121" s="132">
        <v>0</v>
      </c>
      <c r="D121" s="132">
        <v>0</v>
      </c>
      <c r="E121" s="132">
        <v>0</v>
      </c>
      <c r="F121" s="132">
        <v>0</v>
      </c>
      <c r="G121" s="132">
        <v>0</v>
      </c>
      <c r="H121" s="189" t="s">
        <v>204</v>
      </c>
    </row>
    <row r="122" spans="1:8" customFormat="1" ht="23.25" hidden="1" x14ac:dyDescent="0.25">
      <c r="A122" s="168" t="s">
        <v>661</v>
      </c>
      <c r="B122" s="168" t="s">
        <v>662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89" t="s">
        <v>204</v>
      </c>
    </row>
    <row r="123" spans="1:8" customFormat="1" ht="15" hidden="1" x14ac:dyDescent="0.25">
      <c r="A123" s="168" t="s">
        <v>663</v>
      </c>
      <c r="B123" s="168" t="s">
        <v>664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89" t="s">
        <v>204</v>
      </c>
    </row>
    <row r="124" spans="1:8" customFormat="1" ht="15" hidden="1" x14ac:dyDescent="0.25">
      <c r="A124" s="168" t="s">
        <v>665</v>
      </c>
      <c r="B124" s="168" t="s">
        <v>666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89" t="s">
        <v>204</v>
      </c>
    </row>
    <row r="125" spans="1:8" customFormat="1" ht="15" x14ac:dyDescent="0.25">
      <c r="A125" s="168" t="s">
        <v>2277</v>
      </c>
      <c r="B125" s="168" t="s">
        <v>2278</v>
      </c>
      <c r="C125" s="132">
        <v>87000</v>
      </c>
      <c r="D125" s="132">
        <v>87000</v>
      </c>
      <c r="E125" s="132">
        <v>0</v>
      </c>
      <c r="F125" s="132">
        <v>0</v>
      </c>
      <c r="G125" s="132">
        <v>0</v>
      </c>
      <c r="H125" s="189" t="s">
        <v>1979</v>
      </c>
    </row>
    <row r="126" spans="1:8" customFormat="1" ht="15" hidden="1" x14ac:dyDescent="0.25">
      <c r="A126" s="168" t="s">
        <v>667</v>
      </c>
      <c r="B126" s="168" t="s">
        <v>668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89" t="s">
        <v>204</v>
      </c>
    </row>
    <row r="127" spans="1:8" customFormat="1" ht="15" x14ac:dyDescent="0.25">
      <c r="A127" s="168" t="s">
        <v>669</v>
      </c>
      <c r="B127" s="168" t="s">
        <v>670</v>
      </c>
      <c r="C127" s="132">
        <v>3258.96</v>
      </c>
      <c r="D127" s="132">
        <v>3258.96</v>
      </c>
      <c r="E127" s="132">
        <v>0</v>
      </c>
      <c r="F127" s="132">
        <v>0</v>
      </c>
      <c r="G127" s="132">
        <v>0</v>
      </c>
      <c r="H127" s="189" t="s">
        <v>1979</v>
      </c>
    </row>
    <row r="128" spans="1:8" customFormat="1" ht="15" hidden="1" x14ac:dyDescent="0.25">
      <c r="A128" s="168" t="s">
        <v>1894</v>
      </c>
      <c r="B128" s="168" t="s">
        <v>1895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89" t="s">
        <v>204</v>
      </c>
    </row>
    <row r="129" spans="1:8" customFormat="1" ht="15" x14ac:dyDescent="0.25">
      <c r="A129" s="168" t="s">
        <v>671</v>
      </c>
      <c r="B129" s="168" t="s">
        <v>672</v>
      </c>
      <c r="C129" s="132">
        <v>3250</v>
      </c>
      <c r="D129" s="132">
        <v>3250</v>
      </c>
      <c r="E129" s="132">
        <v>0</v>
      </c>
      <c r="F129" s="132">
        <v>0</v>
      </c>
      <c r="G129" s="132">
        <v>0</v>
      </c>
      <c r="H129" s="189" t="s">
        <v>1979</v>
      </c>
    </row>
    <row r="130" spans="1:8" customFormat="1" ht="15" hidden="1" x14ac:dyDescent="0.25">
      <c r="A130" s="168" t="s">
        <v>2279</v>
      </c>
      <c r="B130" s="168" t="s">
        <v>2280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89" t="s">
        <v>204</v>
      </c>
    </row>
    <row r="131" spans="1:8" customFormat="1" ht="15" x14ac:dyDescent="0.25">
      <c r="A131" s="168" t="s">
        <v>673</v>
      </c>
      <c r="B131" s="168" t="s">
        <v>674</v>
      </c>
      <c r="C131" s="132">
        <v>136733.16</v>
      </c>
      <c r="D131" s="132">
        <v>0</v>
      </c>
      <c r="E131" s="132">
        <v>0</v>
      </c>
      <c r="F131" s="132">
        <v>0</v>
      </c>
      <c r="G131" s="132">
        <v>136733.16</v>
      </c>
      <c r="H131" s="189" t="s">
        <v>1748</v>
      </c>
    </row>
    <row r="132" spans="1:8" customFormat="1" ht="15" hidden="1" x14ac:dyDescent="0.25">
      <c r="A132" s="168" t="s">
        <v>675</v>
      </c>
      <c r="B132" s="168" t="s">
        <v>676</v>
      </c>
      <c r="C132" s="132">
        <v>0</v>
      </c>
      <c r="D132" s="132">
        <v>0</v>
      </c>
      <c r="E132" s="132">
        <v>0</v>
      </c>
      <c r="F132" s="132">
        <v>0</v>
      </c>
      <c r="G132" s="132">
        <v>0</v>
      </c>
      <c r="H132" s="189" t="s">
        <v>204</v>
      </c>
    </row>
    <row r="133" spans="1:8" customFormat="1" ht="15" hidden="1" x14ac:dyDescent="0.25">
      <c r="A133" s="168" t="s">
        <v>2281</v>
      </c>
      <c r="B133" s="168" t="s">
        <v>2282</v>
      </c>
      <c r="C133" s="132">
        <v>0</v>
      </c>
      <c r="D133" s="132">
        <v>0</v>
      </c>
      <c r="E133" s="132">
        <v>0</v>
      </c>
      <c r="F133" s="132">
        <v>0</v>
      </c>
      <c r="G133" s="132">
        <v>0</v>
      </c>
      <c r="H133" s="189" t="s">
        <v>204</v>
      </c>
    </row>
    <row r="134" spans="1:8" customFormat="1" ht="15" hidden="1" x14ac:dyDescent="0.25">
      <c r="A134" s="168" t="s">
        <v>677</v>
      </c>
      <c r="B134" s="168" t="s">
        <v>678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89" t="s">
        <v>204</v>
      </c>
    </row>
    <row r="135" spans="1:8" customFormat="1" ht="15" x14ac:dyDescent="0.25">
      <c r="A135" s="168" t="s">
        <v>679</v>
      </c>
      <c r="B135" s="168" t="s">
        <v>680</v>
      </c>
      <c r="C135" s="132">
        <v>6673.4</v>
      </c>
      <c r="D135" s="132">
        <v>6673.4</v>
      </c>
      <c r="E135" s="132">
        <v>0</v>
      </c>
      <c r="F135" s="132">
        <v>0</v>
      </c>
      <c r="G135" s="132">
        <v>0</v>
      </c>
      <c r="H135" s="189" t="s">
        <v>1979</v>
      </c>
    </row>
    <row r="136" spans="1:8" customFormat="1" ht="15" hidden="1" x14ac:dyDescent="0.25">
      <c r="A136" s="168" t="s">
        <v>681</v>
      </c>
      <c r="B136" s="168" t="s">
        <v>682</v>
      </c>
      <c r="C136" s="132">
        <v>0</v>
      </c>
      <c r="D136" s="132">
        <v>0</v>
      </c>
      <c r="E136" s="132">
        <v>0</v>
      </c>
      <c r="F136" s="132">
        <v>0</v>
      </c>
      <c r="G136" s="132">
        <v>0</v>
      </c>
      <c r="H136" s="189" t="s">
        <v>204</v>
      </c>
    </row>
    <row r="137" spans="1:8" customFormat="1" ht="15" hidden="1" x14ac:dyDescent="0.25">
      <c r="A137" s="168" t="s">
        <v>683</v>
      </c>
      <c r="B137" s="168" t="s">
        <v>684</v>
      </c>
      <c r="C137" s="132">
        <v>0</v>
      </c>
      <c r="D137" s="132">
        <v>0</v>
      </c>
      <c r="E137" s="132">
        <v>0</v>
      </c>
      <c r="F137" s="132">
        <v>0</v>
      </c>
      <c r="G137" s="132">
        <v>0</v>
      </c>
      <c r="H137" s="189" t="s">
        <v>204</v>
      </c>
    </row>
    <row r="138" spans="1:8" customFormat="1" ht="23.25" x14ac:dyDescent="0.25">
      <c r="A138" s="168" t="s">
        <v>685</v>
      </c>
      <c r="B138" s="168" t="s">
        <v>686</v>
      </c>
      <c r="C138" s="132">
        <v>14662.9</v>
      </c>
      <c r="D138" s="132">
        <v>14662.9</v>
      </c>
      <c r="E138" s="132">
        <v>0</v>
      </c>
      <c r="F138" s="132">
        <v>0</v>
      </c>
      <c r="G138" s="132">
        <v>0</v>
      </c>
      <c r="H138" s="189" t="s">
        <v>1979</v>
      </c>
    </row>
    <row r="139" spans="1:8" customFormat="1" ht="15" hidden="1" x14ac:dyDescent="0.25">
      <c r="A139" s="168" t="s">
        <v>1896</v>
      </c>
      <c r="B139" s="168" t="s">
        <v>1897</v>
      </c>
      <c r="C139" s="132">
        <v>0</v>
      </c>
      <c r="D139" s="132">
        <v>0</v>
      </c>
      <c r="E139" s="132">
        <v>0</v>
      </c>
      <c r="F139" s="132">
        <v>0</v>
      </c>
      <c r="G139" s="132">
        <v>0</v>
      </c>
      <c r="H139" s="189" t="s">
        <v>204</v>
      </c>
    </row>
    <row r="140" spans="1:8" customFormat="1" ht="15" hidden="1" x14ac:dyDescent="0.25">
      <c r="A140" s="168" t="s">
        <v>687</v>
      </c>
      <c r="B140" s="168" t="s">
        <v>688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89" t="s">
        <v>204</v>
      </c>
    </row>
    <row r="141" spans="1:8" customFormat="1" ht="15" hidden="1" x14ac:dyDescent="0.25">
      <c r="A141" s="168" t="s">
        <v>1898</v>
      </c>
      <c r="B141" s="168" t="s">
        <v>1899</v>
      </c>
      <c r="C141" s="132">
        <v>0</v>
      </c>
      <c r="D141" s="132">
        <v>0</v>
      </c>
      <c r="E141" s="132">
        <v>0</v>
      </c>
      <c r="F141" s="132">
        <v>0</v>
      </c>
      <c r="G141" s="132">
        <v>0</v>
      </c>
      <c r="H141" s="189" t="s">
        <v>204</v>
      </c>
    </row>
    <row r="142" spans="1:8" customFormat="1" ht="15" hidden="1" x14ac:dyDescent="0.25">
      <c r="A142" s="168" t="s">
        <v>689</v>
      </c>
      <c r="B142" s="168" t="s">
        <v>384</v>
      </c>
      <c r="C142" s="132">
        <v>0</v>
      </c>
      <c r="D142" s="132">
        <v>0</v>
      </c>
      <c r="E142" s="132">
        <v>0</v>
      </c>
      <c r="F142" s="132">
        <v>0</v>
      </c>
      <c r="G142" s="132">
        <v>0</v>
      </c>
      <c r="H142" s="189" t="s">
        <v>204</v>
      </c>
    </row>
    <row r="143" spans="1:8" customFormat="1" ht="15" hidden="1" x14ac:dyDescent="0.25">
      <c r="A143" s="168" t="s">
        <v>2283</v>
      </c>
      <c r="B143" s="168" t="s">
        <v>2284</v>
      </c>
      <c r="C143" s="132">
        <v>0</v>
      </c>
      <c r="D143" s="132">
        <v>0</v>
      </c>
      <c r="E143" s="132">
        <v>0</v>
      </c>
      <c r="F143" s="132">
        <v>0</v>
      </c>
      <c r="G143" s="132">
        <v>0</v>
      </c>
      <c r="H143" s="189" t="s">
        <v>204</v>
      </c>
    </row>
    <row r="144" spans="1:8" customFormat="1" ht="15" x14ac:dyDescent="0.25">
      <c r="A144" s="168" t="s">
        <v>690</v>
      </c>
      <c r="B144" s="168" t="s">
        <v>691</v>
      </c>
      <c r="C144" s="132">
        <v>6032</v>
      </c>
      <c r="D144" s="132">
        <v>6032</v>
      </c>
      <c r="E144" s="132">
        <v>0</v>
      </c>
      <c r="F144" s="132">
        <v>0</v>
      </c>
      <c r="G144" s="132">
        <v>0</v>
      </c>
      <c r="H144" s="189" t="s">
        <v>1979</v>
      </c>
    </row>
    <row r="145" spans="1:8" customFormat="1" ht="15" hidden="1" x14ac:dyDescent="0.25">
      <c r="A145" s="168" t="s">
        <v>692</v>
      </c>
      <c r="B145" s="168" t="s">
        <v>693</v>
      </c>
      <c r="C145" s="132">
        <v>0</v>
      </c>
      <c r="D145" s="132">
        <v>0</v>
      </c>
      <c r="E145" s="132">
        <v>0</v>
      </c>
      <c r="F145" s="132">
        <v>0</v>
      </c>
      <c r="G145" s="132">
        <v>0</v>
      </c>
      <c r="H145" s="189" t="s">
        <v>204</v>
      </c>
    </row>
    <row r="146" spans="1:8" customFormat="1" ht="15" hidden="1" x14ac:dyDescent="0.25">
      <c r="A146" s="168" t="s">
        <v>2285</v>
      </c>
      <c r="B146" s="168" t="s">
        <v>2286</v>
      </c>
      <c r="C146" s="132">
        <v>0</v>
      </c>
      <c r="D146" s="132">
        <v>0</v>
      </c>
      <c r="E146" s="132">
        <v>0</v>
      </c>
      <c r="F146" s="132">
        <v>0</v>
      </c>
      <c r="G146" s="132">
        <v>0</v>
      </c>
      <c r="H146" s="189" t="s">
        <v>204</v>
      </c>
    </row>
    <row r="147" spans="1:8" customFormat="1" ht="23.25" x14ac:dyDescent="0.25">
      <c r="A147" s="168" t="s">
        <v>694</v>
      </c>
      <c r="B147" s="168" t="s">
        <v>695</v>
      </c>
      <c r="C147" s="132">
        <v>600</v>
      </c>
      <c r="D147" s="132">
        <v>600</v>
      </c>
      <c r="E147" s="132">
        <v>0</v>
      </c>
      <c r="F147" s="132">
        <v>0</v>
      </c>
      <c r="G147" s="132">
        <v>0</v>
      </c>
      <c r="H147" s="189" t="s">
        <v>1979</v>
      </c>
    </row>
    <row r="148" spans="1:8" customFormat="1" ht="15" hidden="1" x14ac:dyDescent="0.25">
      <c r="A148" s="168" t="s">
        <v>696</v>
      </c>
      <c r="B148" s="168" t="s">
        <v>697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89" t="s">
        <v>204</v>
      </c>
    </row>
    <row r="149" spans="1:8" customFormat="1" ht="15" x14ac:dyDescent="0.25">
      <c r="A149" s="168" t="s">
        <v>698</v>
      </c>
      <c r="B149" s="168" t="s">
        <v>699</v>
      </c>
      <c r="C149" s="132">
        <v>2713.62</v>
      </c>
      <c r="D149" s="132">
        <v>2713.62</v>
      </c>
      <c r="E149" s="132">
        <v>0</v>
      </c>
      <c r="F149" s="132">
        <v>0</v>
      </c>
      <c r="G149" s="132">
        <v>0</v>
      </c>
      <c r="H149" s="189" t="s">
        <v>1979</v>
      </c>
    </row>
    <row r="150" spans="1:8" customFormat="1" ht="23.25" hidden="1" x14ac:dyDescent="0.25">
      <c r="A150" s="168" t="s">
        <v>700</v>
      </c>
      <c r="B150" s="168" t="s">
        <v>701</v>
      </c>
      <c r="C150" s="132">
        <v>0</v>
      </c>
      <c r="D150" s="132">
        <v>0</v>
      </c>
      <c r="E150" s="132">
        <v>0</v>
      </c>
      <c r="F150" s="132">
        <v>0</v>
      </c>
      <c r="G150" s="132">
        <v>0</v>
      </c>
      <c r="H150" s="189" t="s">
        <v>204</v>
      </c>
    </row>
    <row r="151" spans="1:8" customFormat="1" ht="15" x14ac:dyDescent="0.25">
      <c r="A151" s="168" t="s">
        <v>702</v>
      </c>
      <c r="B151" s="168" t="s">
        <v>703</v>
      </c>
      <c r="C151" s="132">
        <v>17391.16</v>
      </c>
      <c r="D151" s="132">
        <v>17391.16</v>
      </c>
      <c r="E151" s="132">
        <v>0</v>
      </c>
      <c r="F151" s="132">
        <v>0</v>
      </c>
      <c r="G151" s="132">
        <v>0</v>
      </c>
      <c r="H151" s="189" t="s">
        <v>1979</v>
      </c>
    </row>
    <row r="152" spans="1:8" customFormat="1" ht="15" x14ac:dyDescent="0.25">
      <c r="A152" s="168" t="s">
        <v>704</v>
      </c>
      <c r="B152" s="168" t="s">
        <v>705</v>
      </c>
      <c r="C152" s="132">
        <v>14860.32</v>
      </c>
      <c r="D152" s="132">
        <v>14860.32</v>
      </c>
      <c r="E152" s="132">
        <v>0</v>
      </c>
      <c r="F152" s="132">
        <v>0</v>
      </c>
      <c r="G152" s="132">
        <v>0</v>
      </c>
      <c r="H152" s="189" t="s">
        <v>1979</v>
      </c>
    </row>
    <row r="153" spans="1:8" customFormat="1" ht="15" x14ac:dyDescent="0.25">
      <c r="A153" s="168" t="s">
        <v>706</v>
      </c>
      <c r="B153" s="168" t="s">
        <v>707</v>
      </c>
      <c r="C153" s="132">
        <v>966.28</v>
      </c>
      <c r="D153" s="132">
        <v>966.28</v>
      </c>
      <c r="E153" s="132">
        <v>0</v>
      </c>
      <c r="F153" s="132">
        <v>0</v>
      </c>
      <c r="G153" s="132">
        <v>0</v>
      </c>
      <c r="H153" s="189" t="s">
        <v>1979</v>
      </c>
    </row>
    <row r="154" spans="1:8" customFormat="1" ht="15" x14ac:dyDescent="0.25">
      <c r="A154" s="168" t="s">
        <v>708</v>
      </c>
      <c r="B154" s="168" t="s">
        <v>709</v>
      </c>
      <c r="C154" s="132">
        <v>28710</v>
      </c>
      <c r="D154" s="132">
        <v>0</v>
      </c>
      <c r="E154" s="132">
        <v>0</v>
      </c>
      <c r="F154" s="132">
        <v>0</v>
      </c>
      <c r="G154" s="132">
        <v>28710</v>
      </c>
      <c r="H154" s="189" t="s">
        <v>1748</v>
      </c>
    </row>
    <row r="155" spans="1:8" customFormat="1" ht="15" hidden="1" x14ac:dyDescent="0.25">
      <c r="A155" s="168" t="s">
        <v>710</v>
      </c>
      <c r="B155" s="168" t="s">
        <v>711</v>
      </c>
      <c r="C155" s="132">
        <v>0</v>
      </c>
      <c r="D155" s="132">
        <v>0</v>
      </c>
      <c r="E155" s="132">
        <v>0</v>
      </c>
      <c r="F155" s="132">
        <v>0</v>
      </c>
      <c r="G155" s="132">
        <v>0</v>
      </c>
      <c r="H155" s="189" t="s">
        <v>204</v>
      </c>
    </row>
    <row r="156" spans="1:8" customFormat="1" ht="15" x14ac:dyDescent="0.25">
      <c r="A156" s="168" t="s">
        <v>2287</v>
      </c>
      <c r="B156" s="168" t="s">
        <v>2288</v>
      </c>
      <c r="C156" s="132">
        <v>108500.01</v>
      </c>
      <c r="D156" s="132">
        <v>108500.01</v>
      </c>
      <c r="E156" s="132">
        <v>0</v>
      </c>
      <c r="F156" s="132">
        <v>0</v>
      </c>
      <c r="G156" s="132">
        <v>0</v>
      </c>
      <c r="H156" s="189" t="s">
        <v>1979</v>
      </c>
    </row>
    <row r="157" spans="1:8" customFormat="1" ht="23.25" hidden="1" x14ac:dyDescent="0.25">
      <c r="A157" s="168" t="s">
        <v>712</v>
      </c>
      <c r="B157" s="168" t="s">
        <v>713</v>
      </c>
      <c r="C157" s="132">
        <v>0</v>
      </c>
      <c r="D157" s="132">
        <v>0</v>
      </c>
      <c r="E157" s="132">
        <v>0</v>
      </c>
      <c r="F157" s="132">
        <v>0</v>
      </c>
      <c r="G157" s="132">
        <v>0</v>
      </c>
      <c r="H157" s="189" t="s">
        <v>204</v>
      </c>
    </row>
    <row r="158" spans="1:8" customFormat="1" ht="15" hidden="1" x14ac:dyDescent="0.25">
      <c r="A158" s="168" t="s">
        <v>714</v>
      </c>
      <c r="B158" s="168" t="s">
        <v>715</v>
      </c>
      <c r="C158" s="132">
        <v>0</v>
      </c>
      <c r="D158" s="132">
        <v>0</v>
      </c>
      <c r="E158" s="132">
        <v>0</v>
      </c>
      <c r="F158" s="132">
        <v>0</v>
      </c>
      <c r="G158" s="132">
        <v>0</v>
      </c>
      <c r="H158" s="189" t="s">
        <v>204</v>
      </c>
    </row>
    <row r="159" spans="1:8" customFormat="1" ht="15" hidden="1" x14ac:dyDescent="0.25">
      <c r="A159" s="168" t="s">
        <v>716</v>
      </c>
      <c r="B159" s="168" t="s">
        <v>717</v>
      </c>
      <c r="C159" s="132">
        <v>0</v>
      </c>
      <c r="D159" s="132">
        <v>0</v>
      </c>
      <c r="E159" s="132">
        <v>0</v>
      </c>
      <c r="F159" s="132">
        <v>0</v>
      </c>
      <c r="G159" s="132">
        <v>0</v>
      </c>
      <c r="H159" s="189" t="s">
        <v>204</v>
      </c>
    </row>
    <row r="160" spans="1:8" customFormat="1" ht="15" hidden="1" x14ac:dyDescent="0.25">
      <c r="A160" s="168" t="s">
        <v>718</v>
      </c>
      <c r="B160" s="168" t="s">
        <v>719</v>
      </c>
      <c r="C160" s="132">
        <v>0</v>
      </c>
      <c r="D160" s="132">
        <v>0</v>
      </c>
      <c r="E160" s="132">
        <v>0</v>
      </c>
      <c r="F160" s="132">
        <v>0</v>
      </c>
      <c r="G160" s="132">
        <v>0</v>
      </c>
      <c r="H160" s="189" t="s">
        <v>204</v>
      </c>
    </row>
    <row r="161" spans="1:8" customFormat="1" ht="15" hidden="1" x14ac:dyDescent="0.25">
      <c r="A161" s="168" t="s">
        <v>720</v>
      </c>
      <c r="B161" s="168" t="s">
        <v>721</v>
      </c>
      <c r="C161" s="132">
        <v>0</v>
      </c>
      <c r="D161" s="132">
        <v>0</v>
      </c>
      <c r="E161" s="132">
        <v>0</v>
      </c>
      <c r="F161" s="132">
        <v>0</v>
      </c>
      <c r="G161" s="132">
        <v>0</v>
      </c>
      <c r="H161" s="189" t="s">
        <v>204</v>
      </c>
    </row>
    <row r="162" spans="1:8" customFormat="1" ht="15" hidden="1" x14ac:dyDescent="0.25">
      <c r="A162" s="168" t="s">
        <v>722</v>
      </c>
      <c r="B162" s="168" t="s">
        <v>723</v>
      </c>
      <c r="C162" s="132">
        <v>0</v>
      </c>
      <c r="D162" s="132">
        <v>0</v>
      </c>
      <c r="E162" s="132">
        <v>0</v>
      </c>
      <c r="F162" s="132">
        <v>0</v>
      </c>
      <c r="G162" s="132">
        <v>0</v>
      </c>
      <c r="H162" s="189" t="s">
        <v>204</v>
      </c>
    </row>
    <row r="163" spans="1:8" customFormat="1" ht="15" hidden="1" x14ac:dyDescent="0.25">
      <c r="A163" s="168" t="s">
        <v>724</v>
      </c>
      <c r="B163" s="168" t="s">
        <v>725</v>
      </c>
      <c r="C163" s="132">
        <v>0</v>
      </c>
      <c r="D163" s="132">
        <v>0</v>
      </c>
      <c r="E163" s="132">
        <v>0</v>
      </c>
      <c r="F163" s="132">
        <v>0</v>
      </c>
      <c r="G163" s="132">
        <v>0</v>
      </c>
      <c r="H163" s="189" t="s">
        <v>204</v>
      </c>
    </row>
    <row r="164" spans="1:8" customFormat="1" ht="15" hidden="1" x14ac:dyDescent="0.25">
      <c r="A164" s="168" t="s">
        <v>2289</v>
      </c>
      <c r="B164" s="168" t="s">
        <v>2290</v>
      </c>
      <c r="C164" s="132">
        <v>0</v>
      </c>
      <c r="D164" s="132">
        <v>0</v>
      </c>
      <c r="E164" s="132">
        <v>0</v>
      </c>
      <c r="F164" s="132">
        <v>0</v>
      </c>
      <c r="G164" s="132">
        <v>0</v>
      </c>
      <c r="H164" s="189" t="s">
        <v>204</v>
      </c>
    </row>
    <row r="165" spans="1:8" customFormat="1" ht="15" hidden="1" x14ac:dyDescent="0.25">
      <c r="A165" s="168" t="s">
        <v>726</v>
      </c>
      <c r="B165" s="168" t="s">
        <v>727</v>
      </c>
      <c r="C165" s="132">
        <v>0</v>
      </c>
      <c r="D165" s="132">
        <v>0</v>
      </c>
      <c r="E165" s="132">
        <v>0</v>
      </c>
      <c r="F165" s="132">
        <v>0</v>
      </c>
      <c r="G165" s="132">
        <v>0</v>
      </c>
      <c r="H165" s="189" t="s">
        <v>204</v>
      </c>
    </row>
    <row r="166" spans="1:8" customFormat="1" ht="15" hidden="1" x14ac:dyDescent="0.25">
      <c r="A166" s="168" t="s">
        <v>728</v>
      </c>
      <c r="B166" s="168" t="s">
        <v>729</v>
      </c>
      <c r="C166" s="132">
        <v>0</v>
      </c>
      <c r="D166" s="132">
        <v>0</v>
      </c>
      <c r="E166" s="132">
        <v>0</v>
      </c>
      <c r="F166" s="132">
        <v>0</v>
      </c>
      <c r="G166" s="132">
        <v>0</v>
      </c>
      <c r="H166" s="189" t="s">
        <v>204</v>
      </c>
    </row>
    <row r="167" spans="1:8" customFormat="1" ht="15" hidden="1" x14ac:dyDescent="0.25">
      <c r="A167" s="168" t="s">
        <v>730</v>
      </c>
      <c r="B167" s="168" t="s">
        <v>731</v>
      </c>
      <c r="C167" s="132">
        <v>0</v>
      </c>
      <c r="D167" s="132">
        <v>0</v>
      </c>
      <c r="E167" s="132">
        <v>0</v>
      </c>
      <c r="F167" s="132">
        <v>0</v>
      </c>
      <c r="G167" s="132">
        <v>0</v>
      </c>
      <c r="H167" s="189" t="s">
        <v>204</v>
      </c>
    </row>
    <row r="168" spans="1:8" customFormat="1" ht="15" x14ac:dyDescent="0.25">
      <c r="A168" s="168" t="s">
        <v>732</v>
      </c>
      <c r="B168" s="168" t="s">
        <v>733</v>
      </c>
      <c r="C168" s="132">
        <v>16240</v>
      </c>
      <c r="D168" s="132">
        <v>16240</v>
      </c>
      <c r="E168" s="132">
        <v>0</v>
      </c>
      <c r="F168" s="132">
        <v>0</v>
      </c>
      <c r="G168" s="132">
        <v>0</v>
      </c>
      <c r="H168" s="189" t="s">
        <v>1979</v>
      </c>
    </row>
    <row r="169" spans="1:8" customFormat="1" ht="15" hidden="1" x14ac:dyDescent="0.25">
      <c r="A169" s="168" t="s">
        <v>1900</v>
      </c>
      <c r="B169" s="168" t="s">
        <v>1901</v>
      </c>
      <c r="C169" s="132">
        <v>0</v>
      </c>
      <c r="D169" s="132">
        <v>0</v>
      </c>
      <c r="E169" s="132">
        <v>0</v>
      </c>
      <c r="F169" s="132">
        <v>0</v>
      </c>
      <c r="G169" s="132">
        <v>0</v>
      </c>
      <c r="H169" s="189" t="s">
        <v>204</v>
      </c>
    </row>
    <row r="170" spans="1:8" customFormat="1" ht="15" hidden="1" x14ac:dyDescent="0.25">
      <c r="A170" s="168" t="s">
        <v>2291</v>
      </c>
      <c r="B170" s="168" t="s">
        <v>2292</v>
      </c>
      <c r="C170" s="132">
        <v>0</v>
      </c>
      <c r="D170" s="132">
        <v>0</v>
      </c>
      <c r="E170" s="132">
        <v>0</v>
      </c>
      <c r="F170" s="132">
        <v>0</v>
      </c>
      <c r="G170" s="132">
        <v>0</v>
      </c>
      <c r="H170" s="189" t="s">
        <v>204</v>
      </c>
    </row>
    <row r="171" spans="1:8" customFormat="1" ht="23.25" hidden="1" x14ac:dyDescent="0.25">
      <c r="A171" s="168" t="s">
        <v>734</v>
      </c>
      <c r="B171" s="168" t="s">
        <v>735</v>
      </c>
      <c r="C171" s="132">
        <v>0</v>
      </c>
      <c r="D171" s="132">
        <v>0</v>
      </c>
      <c r="E171" s="132">
        <v>0</v>
      </c>
      <c r="F171" s="132">
        <v>0</v>
      </c>
      <c r="G171" s="132">
        <v>0</v>
      </c>
      <c r="H171" s="189" t="s">
        <v>204</v>
      </c>
    </row>
    <row r="172" spans="1:8" customFormat="1" ht="15" x14ac:dyDescent="0.25">
      <c r="A172" s="168" t="s">
        <v>736</v>
      </c>
      <c r="B172" s="168" t="s">
        <v>737</v>
      </c>
      <c r="C172" s="132">
        <v>1160</v>
      </c>
      <c r="D172" s="132">
        <v>1160</v>
      </c>
      <c r="E172" s="132">
        <v>0</v>
      </c>
      <c r="F172" s="132">
        <v>0</v>
      </c>
      <c r="G172" s="132">
        <v>0</v>
      </c>
      <c r="H172" s="189" t="s">
        <v>1979</v>
      </c>
    </row>
    <row r="173" spans="1:8" customFormat="1" ht="15" hidden="1" x14ac:dyDescent="0.25">
      <c r="A173" s="168" t="s">
        <v>738</v>
      </c>
      <c r="B173" s="168" t="s">
        <v>739</v>
      </c>
      <c r="C173" s="132">
        <v>0</v>
      </c>
      <c r="D173" s="132">
        <v>0</v>
      </c>
      <c r="E173" s="132">
        <v>0</v>
      </c>
      <c r="F173" s="132">
        <v>0</v>
      </c>
      <c r="G173" s="132">
        <v>0</v>
      </c>
      <c r="H173" s="189" t="s">
        <v>204</v>
      </c>
    </row>
    <row r="174" spans="1:8" customFormat="1" ht="15" hidden="1" x14ac:dyDescent="0.25">
      <c r="A174" s="168" t="s">
        <v>740</v>
      </c>
      <c r="B174" s="168" t="s">
        <v>741</v>
      </c>
      <c r="C174" s="132">
        <v>0</v>
      </c>
      <c r="D174" s="132">
        <v>0</v>
      </c>
      <c r="E174" s="132">
        <v>0</v>
      </c>
      <c r="F174" s="132">
        <v>0</v>
      </c>
      <c r="G174" s="132">
        <v>0</v>
      </c>
      <c r="H174" s="189" t="s">
        <v>204</v>
      </c>
    </row>
    <row r="175" spans="1:8" customFormat="1" ht="15" hidden="1" x14ac:dyDescent="0.25">
      <c r="A175" s="168" t="s">
        <v>742</v>
      </c>
      <c r="B175" s="168" t="s">
        <v>743</v>
      </c>
      <c r="C175" s="132">
        <v>0</v>
      </c>
      <c r="D175" s="132">
        <v>0</v>
      </c>
      <c r="E175" s="132">
        <v>0</v>
      </c>
      <c r="F175" s="132">
        <v>0</v>
      </c>
      <c r="G175" s="132">
        <v>0</v>
      </c>
      <c r="H175" s="189" t="s">
        <v>204</v>
      </c>
    </row>
    <row r="176" spans="1:8" customFormat="1" ht="15" hidden="1" x14ac:dyDescent="0.25">
      <c r="A176" s="168" t="s">
        <v>744</v>
      </c>
      <c r="B176" s="168" t="s">
        <v>745</v>
      </c>
      <c r="C176" s="132">
        <v>0</v>
      </c>
      <c r="D176" s="132">
        <v>0</v>
      </c>
      <c r="E176" s="132">
        <v>0</v>
      </c>
      <c r="F176" s="132">
        <v>0</v>
      </c>
      <c r="G176" s="132">
        <v>0</v>
      </c>
      <c r="H176" s="189" t="s">
        <v>204</v>
      </c>
    </row>
    <row r="177" spans="1:8" customFormat="1" ht="15" x14ac:dyDescent="0.25">
      <c r="A177" s="168" t="s">
        <v>746</v>
      </c>
      <c r="B177" s="168" t="s">
        <v>747</v>
      </c>
      <c r="C177" s="132">
        <v>22997.97</v>
      </c>
      <c r="D177" s="132">
        <v>22997.97</v>
      </c>
      <c r="E177" s="132">
        <v>0</v>
      </c>
      <c r="F177" s="132">
        <v>0</v>
      </c>
      <c r="G177" s="132">
        <v>0</v>
      </c>
      <c r="H177" s="189" t="s">
        <v>1979</v>
      </c>
    </row>
    <row r="178" spans="1:8" customFormat="1" ht="15" x14ac:dyDescent="0.25">
      <c r="A178" s="168" t="s">
        <v>748</v>
      </c>
      <c r="B178" s="168" t="s">
        <v>749</v>
      </c>
      <c r="C178" s="132">
        <v>15680</v>
      </c>
      <c r="D178" s="132">
        <v>0</v>
      </c>
      <c r="E178" s="132">
        <v>0</v>
      </c>
      <c r="F178" s="132">
        <v>15680</v>
      </c>
      <c r="G178" s="132">
        <v>0</v>
      </c>
      <c r="H178" s="189" t="s">
        <v>1979</v>
      </c>
    </row>
    <row r="179" spans="1:8" customFormat="1" ht="15" hidden="1" x14ac:dyDescent="0.25">
      <c r="A179" s="168" t="s">
        <v>750</v>
      </c>
      <c r="B179" s="168" t="s">
        <v>751</v>
      </c>
      <c r="C179" s="132">
        <v>0</v>
      </c>
      <c r="D179" s="132">
        <v>0</v>
      </c>
      <c r="E179" s="132">
        <v>0</v>
      </c>
      <c r="F179" s="132">
        <v>0</v>
      </c>
      <c r="G179" s="132">
        <v>0</v>
      </c>
      <c r="H179" s="189" t="s">
        <v>204</v>
      </c>
    </row>
    <row r="180" spans="1:8" customFormat="1" ht="15" hidden="1" x14ac:dyDescent="0.25">
      <c r="A180" s="168" t="s">
        <v>752</v>
      </c>
      <c r="B180" s="168" t="s">
        <v>753</v>
      </c>
      <c r="C180" s="132">
        <v>0</v>
      </c>
      <c r="D180" s="132">
        <v>0</v>
      </c>
      <c r="E180" s="132">
        <v>0</v>
      </c>
      <c r="F180" s="132">
        <v>0</v>
      </c>
      <c r="G180" s="132">
        <v>0</v>
      </c>
      <c r="H180" s="189" t="s">
        <v>204</v>
      </c>
    </row>
    <row r="181" spans="1:8" customFormat="1" ht="15" x14ac:dyDescent="0.25">
      <c r="A181" s="168" t="s">
        <v>2293</v>
      </c>
      <c r="B181" s="168" t="s">
        <v>2294</v>
      </c>
      <c r="C181" s="132">
        <v>44173.96</v>
      </c>
      <c r="D181" s="132">
        <v>44173.96</v>
      </c>
      <c r="E181" s="132">
        <v>0</v>
      </c>
      <c r="F181" s="132">
        <v>0</v>
      </c>
      <c r="G181" s="132">
        <v>0</v>
      </c>
      <c r="H181" s="189" t="s">
        <v>204</v>
      </c>
    </row>
    <row r="182" spans="1:8" customFormat="1" ht="15" x14ac:dyDescent="0.25">
      <c r="A182" s="168" t="s">
        <v>1902</v>
      </c>
      <c r="B182" s="168" t="s">
        <v>1903</v>
      </c>
      <c r="C182" s="132">
        <v>163</v>
      </c>
      <c r="D182" s="132">
        <v>163</v>
      </c>
      <c r="E182" s="132">
        <v>0</v>
      </c>
      <c r="F182" s="132">
        <v>0</v>
      </c>
      <c r="G182" s="132">
        <v>0</v>
      </c>
      <c r="H182" s="189" t="s">
        <v>204</v>
      </c>
    </row>
    <row r="183" spans="1:8" customFormat="1" ht="15" x14ac:dyDescent="0.25">
      <c r="A183" s="168" t="s">
        <v>754</v>
      </c>
      <c r="B183" s="168" t="s">
        <v>755</v>
      </c>
      <c r="C183" s="132">
        <v>116</v>
      </c>
      <c r="D183" s="132">
        <v>116</v>
      </c>
      <c r="E183" s="132">
        <v>0</v>
      </c>
      <c r="F183" s="132">
        <v>0</v>
      </c>
      <c r="G183" s="132">
        <v>0</v>
      </c>
      <c r="H183" s="189" t="s">
        <v>204</v>
      </c>
    </row>
    <row r="184" spans="1:8" customFormat="1" ht="15" hidden="1" x14ac:dyDescent="0.25">
      <c r="A184" s="168" t="s">
        <v>1904</v>
      </c>
      <c r="B184" s="168" t="s">
        <v>1905</v>
      </c>
      <c r="C184" s="132">
        <v>0</v>
      </c>
      <c r="D184" s="132">
        <v>0</v>
      </c>
      <c r="E184" s="132">
        <v>0</v>
      </c>
      <c r="F184" s="132">
        <v>0</v>
      </c>
      <c r="G184" s="132">
        <v>0</v>
      </c>
      <c r="H184" s="189" t="s">
        <v>204</v>
      </c>
    </row>
    <row r="185" spans="1:8" customFormat="1" ht="15" hidden="1" x14ac:dyDescent="0.25">
      <c r="A185" s="168" t="s">
        <v>756</v>
      </c>
      <c r="B185" s="168" t="s">
        <v>757</v>
      </c>
      <c r="C185" s="132">
        <v>0</v>
      </c>
      <c r="D185" s="132">
        <v>0</v>
      </c>
      <c r="E185" s="132">
        <v>0</v>
      </c>
      <c r="F185" s="132">
        <v>0</v>
      </c>
      <c r="G185" s="132">
        <v>0</v>
      </c>
      <c r="H185" s="189" t="s">
        <v>204</v>
      </c>
    </row>
    <row r="186" spans="1:8" customFormat="1" ht="15" x14ac:dyDescent="0.25">
      <c r="A186" s="168" t="s">
        <v>758</v>
      </c>
      <c r="B186" s="168" t="s">
        <v>759</v>
      </c>
      <c r="C186" s="132">
        <v>730</v>
      </c>
      <c r="D186" s="132">
        <v>730</v>
      </c>
      <c r="E186" s="132">
        <v>0</v>
      </c>
      <c r="F186" s="132">
        <v>0</v>
      </c>
      <c r="G186" s="132">
        <v>0</v>
      </c>
      <c r="H186" s="189" t="s">
        <v>204</v>
      </c>
    </row>
    <row r="187" spans="1:8" customFormat="1" ht="15" hidden="1" x14ac:dyDescent="0.25">
      <c r="A187" s="168" t="s">
        <v>1906</v>
      </c>
      <c r="B187" s="168" t="s">
        <v>280</v>
      </c>
      <c r="C187" s="132">
        <v>0</v>
      </c>
      <c r="D187" s="132">
        <v>0</v>
      </c>
      <c r="E187" s="132">
        <v>0</v>
      </c>
      <c r="F187" s="132">
        <v>0</v>
      </c>
      <c r="G187" s="132">
        <v>0</v>
      </c>
      <c r="H187" s="189" t="s">
        <v>204</v>
      </c>
    </row>
    <row r="188" spans="1:8" customFormat="1" ht="15" hidden="1" x14ac:dyDescent="0.25">
      <c r="A188" s="168" t="s">
        <v>760</v>
      </c>
      <c r="B188" s="168" t="s">
        <v>761</v>
      </c>
      <c r="C188" s="132">
        <v>0</v>
      </c>
      <c r="D188" s="132">
        <v>0</v>
      </c>
      <c r="E188" s="132">
        <v>0</v>
      </c>
      <c r="F188" s="132">
        <v>0</v>
      </c>
      <c r="G188" s="132">
        <v>0</v>
      </c>
      <c r="H188" s="189" t="s">
        <v>204</v>
      </c>
    </row>
    <row r="189" spans="1:8" customFormat="1" ht="15" hidden="1" x14ac:dyDescent="0.25">
      <c r="A189" s="168" t="s">
        <v>762</v>
      </c>
      <c r="B189" s="168" t="s">
        <v>763</v>
      </c>
      <c r="C189" s="132">
        <v>0</v>
      </c>
      <c r="D189" s="132">
        <v>0</v>
      </c>
      <c r="E189" s="132">
        <v>0</v>
      </c>
      <c r="F189" s="132">
        <v>0</v>
      </c>
      <c r="G189" s="132">
        <v>0</v>
      </c>
      <c r="H189" s="189" t="s">
        <v>204</v>
      </c>
    </row>
    <row r="190" spans="1:8" customFormat="1" ht="15" hidden="1" x14ac:dyDescent="0.25">
      <c r="A190" s="168" t="s">
        <v>764</v>
      </c>
      <c r="B190" s="168" t="s">
        <v>765</v>
      </c>
      <c r="C190" s="132">
        <v>0</v>
      </c>
      <c r="D190" s="132">
        <v>0</v>
      </c>
      <c r="E190" s="132">
        <v>0</v>
      </c>
      <c r="F190" s="132">
        <v>0</v>
      </c>
      <c r="G190" s="132">
        <v>0</v>
      </c>
      <c r="H190" s="189" t="s">
        <v>204</v>
      </c>
    </row>
    <row r="191" spans="1:8" customFormat="1" ht="15" x14ac:dyDescent="0.25">
      <c r="A191" s="168" t="s">
        <v>766</v>
      </c>
      <c r="B191" s="168" t="s">
        <v>767</v>
      </c>
      <c r="C191" s="132">
        <v>1438.4</v>
      </c>
      <c r="D191" s="132">
        <v>1438.4</v>
      </c>
      <c r="E191" s="132">
        <v>0</v>
      </c>
      <c r="F191" s="132">
        <v>0</v>
      </c>
      <c r="G191" s="132">
        <v>0</v>
      </c>
      <c r="H191" s="189" t="s">
        <v>204</v>
      </c>
    </row>
    <row r="192" spans="1:8" customFormat="1" ht="15" hidden="1" x14ac:dyDescent="0.25">
      <c r="A192" s="168" t="s">
        <v>768</v>
      </c>
      <c r="B192" s="168" t="s">
        <v>769</v>
      </c>
      <c r="C192" s="132">
        <v>0</v>
      </c>
      <c r="D192" s="132">
        <v>0</v>
      </c>
      <c r="E192" s="132">
        <v>0</v>
      </c>
      <c r="F192" s="132">
        <v>0</v>
      </c>
      <c r="G192" s="132">
        <v>0</v>
      </c>
      <c r="H192" s="189" t="s">
        <v>204</v>
      </c>
    </row>
    <row r="193" spans="1:8" customFormat="1" ht="15" hidden="1" x14ac:dyDescent="0.25">
      <c r="A193" s="168" t="s">
        <v>770</v>
      </c>
      <c r="B193" s="168" t="s">
        <v>771</v>
      </c>
      <c r="C193" s="132">
        <v>0</v>
      </c>
      <c r="D193" s="132">
        <v>0</v>
      </c>
      <c r="E193" s="132">
        <v>0</v>
      </c>
      <c r="F193" s="132">
        <v>0</v>
      </c>
      <c r="G193" s="132">
        <v>0</v>
      </c>
      <c r="H193" s="189" t="s">
        <v>204</v>
      </c>
    </row>
    <row r="194" spans="1:8" customFormat="1" ht="15" x14ac:dyDescent="0.25">
      <c r="A194" s="168" t="s">
        <v>1907</v>
      </c>
      <c r="B194" s="168" t="s">
        <v>1908</v>
      </c>
      <c r="C194" s="132">
        <v>26250</v>
      </c>
      <c r="D194" s="132">
        <v>26250</v>
      </c>
      <c r="E194" s="132">
        <v>0</v>
      </c>
      <c r="F194" s="132">
        <v>0</v>
      </c>
      <c r="G194" s="132">
        <v>0</v>
      </c>
      <c r="H194" s="189" t="s">
        <v>204</v>
      </c>
    </row>
    <row r="195" spans="1:8" customFormat="1" ht="15" x14ac:dyDescent="0.25">
      <c r="A195" s="168" t="s">
        <v>772</v>
      </c>
      <c r="B195" s="168" t="s">
        <v>773</v>
      </c>
      <c r="C195" s="132">
        <v>187340</v>
      </c>
      <c r="D195" s="132">
        <v>187340</v>
      </c>
      <c r="E195" s="132">
        <v>0</v>
      </c>
      <c r="F195" s="132">
        <v>0</v>
      </c>
      <c r="G195" s="132">
        <v>0</v>
      </c>
      <c r="H195" s="189" t="s">
        <v>204</v>
      </c>
    </row>
    <row r="196" spans="1:8" customFormat="1" ht="15" hidden="1" x14ac:dyDescent="0.25">
      <c r="A196" s="168" t="s">
        <v>774</v>
      </c>
      <c r="B196" s="168" t="s">
        <v>775</v>
      </c>
      <c r="C196" s="132">
        <v>0</v>
      </c>
      <c r="D196" s="132">
        <v>0</v>
      </c>
      <c r="E196" s="132">
        <v>0</v>
      </c>
      <c r="F196" s="132">
        <v>0</v>
      </c>
      <c r="G196" s="132">
        <v>0</v>
      </c>
      <c r="H196" s="189" t="s">
        <v>204</v>
      </c>
    </row>
    <row r="197" spans="1:8" customFormat="1" ht="15" hidden="1" x14ac:dyDescent="0.25">
      <c r="A197" s="168" t="s">
        <v>776</v>
      </c>
      <c r="B197" s="168" t="s">
        <v>777</v>
      </c>
      <c r="C197" s="132">
        <v>0</v>
      </c>
      <c r="D197" s="132">
        <v>0</v>
      </c>
      <c r="E197" s="132">
        <v>0</v>
      </c>
      <c r="F197" s="132">
        <v>0</v>
      </c>
      <c r="G197" s="132">
        <v>0</v>
      </c>
      <c r="H197" s="189" t="s">
        <v>204</v>
      </c>
    </row>
    <row r="198" spans="1:8" customFormat="1" ht="15" hidden="1" x14ac:dyDescent="0.25">
      <c r="A198" s="168" t="s">
        <v>778</v>
      </c>
      <c r="B198" s="168" t="s">
        <v>779</v>
      </c>
      <c r="C198" s="132">
        <v>0</v>
      </c>
      <c r="D198" s="132">
        <v>0</v>
      </c>
      <c r="E198" s="132">
        <v>0</v>
      </c>
      <c r="F198" s="132">
        <v>0</v>
      </c>
      <c r="G198" s="132">
        <v>0</v>
      </c>
      <c r="H198" s="189" t="s">
        <v>204</v>
      </c>
    </row>
    <row r="199" spans="1:8" customFormat="1" ht="15" x14ac:dyDescent="0.25">
      <c r="A199" s="168" t="s">
        <v>780</v>
      </c>
      <c r="B199" s="168" t="s">
        <v>781</v>
      </c>
      <c r="C199" s="132">
        <v>742.4</v>
      </c>
      <c r="D199" s="132">
        <v>742.4</v>
      </c>
      <c r="E199" s="132">
        <v>0</v>
      </c>
      <c r="F199" s="132">
        <v>0</v>
      </c>
      <c r="G199" s="132">
        <v>0</v>
      </c>
      <c r="H199" s="189" t="s">
        <v>204</v>
      </c>
    </row>
    <row r="200" spans="1:8" customFormat="1" ht="15" hidden="1" x14ac:dyDescent="0.25">
      <c r="A200" s="168" t="s">
        <v>782</v>
      </c>
      <c r="B200" s="168" t="s">
        <v>783</v>
      </c>
      <c r="C200" s="132">
        <v>0</v>
      </c>
      <c r="D200" s="132">
        <v>0</v>
      </c>
      <c r="E200" s="132">
        <v>0</v>
      </c>
      <c r="F200" s="132">
        <v>0</v>
      </c>
      <c r="G200" s="132">
        <v>0</v>
      </c>
      <c r="H200" s="189" t="s">
        <v>204</v>
      </c>
    </row>
    <row r="201" spans="1:8" customFormat="1" ht="15" hidden="1" x14ac:dyDescent="0.25">
      <c r="A201" s="168" t="s">
        <v>784</v>
      </c>
      <c r="B201" s="168" t="s">
        <v>785</v>
      </c>
      <c r="C201" s="132">
        <v>0</v>
      </c>
      <c r="D201" s="132">
        <v>0</v>
      </c>
      <c r="E201" s="132">
        <v>0</v>
      </c>
      <c r="F201" s="132">
        <v>0</v>
      </c>
      <c r="G201" s="132">
        <v>0</v>
      </c>
      <c r="H201" s="189" t="s">
        <v>204</v>
      </c>
    </row>
    <row r="202" spans="1:8" customFormat="1" ht="15" hidden="1" x14ac:dyDescent="0.25">
      <c r="A202" s="168" t="s">
        <v>1909</v>
      </c>
      <c r="B202" s="168" t="s">
        <v>1910</v>
      </c>
      <c r="C202" s="132">
        <v>0</v>
      </c>
      <c r="D202" s="132">
        <v>0</v>
      </c>
      <c r="E202" s="132">
        <v>0</v>
      </c>
      <c r="F202" s="132">
        <v>0</v>
      </c>
      <c r="G202" s="132">
        <v>0</v>
      </c>
      <c r="H202" s="189" t="s">
        <v>204</v>
      </c>
    </row>
    <row r="203" spans="1:8" customFormat="1" ht="15" x14ac:dyDescent="0.25">
      <c r="A203" s="168" t="s">
        <v>2295</v>
      </c>
      <c r="B203" s="168" t="s">
        <v>2296</v>
      </c>
      <c r="C203" s="132">
        <v>76560</v>
      </c>
      <c r="D203" s="132">
        <v>76560</v>
      </c>
      <c r="E203" s="132">
        <v>0</v>
      </c>
      <c r="F203" s="132">
        <v>0</v>
      </c>
      <c r="G203" s="132">
        <v>0</v>
      </c>
      <c r="H203" s="189" t="s">
        <v>204</v>
      </c>
    </row>
    <row r="204" spans="1:8" customFormat="1" ht="15" hidden="1" x14ac:dyDescent="0.25">
      <c r="A204" s="168" t="s">
        <v>2297</v>
      </c>
      <c r="B204" s="168" t="s">
        <v>2298</v>
      </c>
      <c r="C204" s="132">
        <v>0</v>
      </c>
      <c r="D204" s="132">
        <v>0</v>
      </c>
      <c r="E204" s="132">
        <v>0</v>
      </c>
      <c r="F204" s="132">
        <v>0</v>
      </c>
      <c r="G204" s="132">
        <v>0</v>
      </c>
      <c r="H204" s="189" t="s">
        <v>204</v>
      </c>
    </row>
    <row r="205" spans="1:8" customFormat="1" ht="15" hidden="1" x14ac:dyDescent="0.25">
      <c r="A205" s="168" t="s">
        <v>786</v>
      </c>
      <c r="B205" s="168" t="s">
        <v>787</v>
      </c>
      <c r="C205" s="132">
        <v>0</v>
      </c>
      <c r="D205" s="132">
        <v>0</v>
      </c>
      <c r="E205" s="132">
        <v>0</v>
      </c>
      <c r="F205" s="132">
        <v>0</v>
      </c>
      <c r="G205" s="132">
        <v>0</v>
      </c>
      <c r="H205" s="189" t="s">
        <v>204</v>
      </c>
    </row>
    <row r="206" spans="1:8" customFormat="1" ht="15" hidden="1" x14ac:dyDescent="0.25">
      <c r="A206" s="168" t="s">
        <v>788</v>
      </c>
      <c r="B206" s="168" t="s">
        <v>789</v>
      </c>
      <c r="C206" s="132">
        <v>0</v>
      </c>
      <c r="D206" s="132">
        <v>0</v>
      </c>
      <c r="E206" s="132">
        <v>0</v>
      </c>
      <c r="F206" s="132">
        <v>0</v>
      </c>
      <c r="G206" s="132">
        <v>0</v>
      </c>
      <c r="H206" s="189" t="s">
        <v>204</v>
      </c>
    </row>
    <row r="207" spans="1:8" customFormat="1" ht="15" hidden="1" x14ac:dyDescent="0.25">
      <c r="A207" s="168" t="s">
        <v>1911</v>
      </c>
      <c r="B207" s="168" t="s">
        <v>1912</v>
      </c>
      <c r="C207" s="132">
        <v>0</v>
      </c>
      <c r="D207" s="132">
        <v>0</v>
      </c>
      <c r="E207" s="132">
        <v>0</v>
      </c>
      <c r="F207" s="132">
        <v>0</v>
      </c>
      <c r="G207" s="132">
        <v>0</v>
      </c>
      <c r="H207" s="189" t="s">
        <v>204</v>
      </c>
    </row>
    <row r="208" spans="1:8" customFormat="1" ht="23.25" hidden="1" x14ac:dyDescent="0.25">
      <c r="A208" s="168" t="s">
        <v>1913</v>
      </c>
      <c r="B208" s="168" t="s">
        <v>1914</v>
      </c>
      <c r="C208" s="132">
        <v>0</v>
      </c>
      <c r="D208" s="132">
        <v>0</v>
      </c>
      <c r="E208" s="132">
        <v>0</v>
      </c>
      <c r="F208" s="132">
        <v>0</v>
      </c>
      <c r="G208" s="132">
        <v>0</v>
      </c>
      <c r="H208" s="189" t="s">
        <v>204</v>
      </c>
    </row>
    <row r="209" spans="1:8" customFormat="1" ht="15" hidden="1" x14ac:dyDescent="0.25">
      <c r="A209" s="168" t="s">
        <v>790</v>
      </c>
      <c r="B209" s="168" t="s">
        <v>791</v>
      </c>
      <c r="C209" s="132">
        <v>0</v>
      </c>
      <c r="D209" s="132">
        <v>0</v>
      </c>
      <c r="E209" s="132">
        <v>0</v>
      </c>
      <c r="F209" s="132">
        <v>0</v>
      </c>
      <c r="G209" s="132">
        <v>0</v>
      </c>
      <c r="H209" s="189" t="s">
        <v>204</v>
      </c>
    </row>
    <row r="210" spans="1:8" customFormat="1" ht="15" hidden="1" x14ac:dyDescent="0.25">
      <c r="A210" s="168" t="s">
        <v>792</v>
      </c>
      <c r="B210" s="168" t="s">
        <v>793</v>
      </c>
      <c r="C210" s="132">
        <v>0</v>
      </c>
      <c r="D210" s="132">
        <v>0</v>
      </c>
      <c r="E210" s="132">
        <v>0</v>
      </c>
      <c r="F210" s="132">
        <v>0</v>
      </c>
      <c r="G210" s="132">
        <v>0</v>
      </c>
      <c r="H210" s="189" t="s">
        <v>204</v>
      </c>
    </row>
    <row r="211" spans="1:8" customFormat="1" ht="15" x14ac:dyDescent="0.25">
      <c r="A211" s="168" t="s">
        <v>794</v>
      </c>
      <c r="B211" s="168" t="s">
        <v>795</v>
      </c>
      <c r="C211" s="132">
        <v>5196.8</v>
      </c>
      <c r="D211" s="132">
        <v>5196.8</v>
      </c>
      <c r="E211" s="132">
        <v>0</v>
      </c>
      <c r="F211" s="132">
        <v>0</v>
      </c>
      <c r="G211" s="132">
        <v>0</v>
      </c>
      <c r="H211" s="189" t="s">
        <v>204</v>
      </c>
    </row>
    <row r="212" spans="1:8" customFormat="1" ht="15" hidden="1" x14ac:dyDescent="0.25">
      <c r="A212" s="168" t="s">
        <v>1915</v>
      </c>
      <c r="B212" s="168" t="s">
        <v>1916</v>
      </c>
      <c r="C212" s="132">
        <v>0</v>
      </c>
      <c r="D212" s="132">
        <v>0</v>
      </c>
      <c r="E212" s="132">
        <v>0</v>
      </c>
      <c r="F212" s="132">
        <v>0</v>
      </c>
      <c r="G212" s="132">
        <v>0</v>
      </c>
      <c r="H212" s="189" t="s">
        <v>204</v>
      </c>
    </row>
    <row r="213" spans="1:8" customFormat="1" ht="15" hidden="1" x14ac:dyDescent="0.25">
      <c r="A213" s="168" t="s">
        <v>1917</v>
      </c>
      <c r="B213" s="168" t="s">
        <v>1918</v>
      </c>
      <c r="C213" s="132">
        <v>0</v>
      </c>
      <c r="D213" s="132">
        <v>0</v>
      </c>
      <c r="E213" s="132">
        <v>0</v>
      </c>
      <c r="F213" s="132">
        <v>0</v>
      </c>
      <c r="G213" s="132">
        <v>0</v>
      </c>
      <c r="H213" s="189" t="s">
        <v>204</v>
      </c>
    </row>
    <row r="214" spans="1:8" customFormat="1" ht="15" hidden="1" x14ac:dyDescent="0.25">
      <c r="A214" s="168" t="s">
        <v>796</v>
      </c>
      <c r="B214" s="168" t="s">
        <v>797</v>
      </c>
      <c r="C214" s="132">
        <v>0</v>
      </c>
      <c r="D214" s="132">
        <v>0</v>
      </c>
      <c r="E214" s="132">
        <v>0</v>
      </c>
      <c r="F214" s="132">
        <v>0</v>
      </c>
      <c r="G214" s="132">
        <v>0</v>
      </c>
      <c r="H214" s="189" t="s">
        <v>204</v>
      </c>
    </row>
    <row r="215" spans="1:8" customFormat="1" ht="15" hidden="1" x14ac:dyDescent="0.25">
      <c r="A215" s="168" t="s">
        <v>798</v>
      </c>
      <c r="B215" s="168" t="s">
        <v>799</v>
      </c>
      <c r="C215" s="132">
        <v>0</v>
      </c>
      <c r="D215" s="132">
        <v>0</v>
      </c>
      <c r="E215" s="132">
        <v>0</v>
      </c>
      <c r="F215" s="132">
        <v>0</v>
      </c>
      <c r="G215" s="132">
        <v>0</v>
      </c>
      <c r="H215" s="189" t="s">
        <v>204</v>
      </c>
    </row>
    <row r="216" spans="1:8" customFormat="1" ht="15" hidden="1" x14ac:dyDescent="0.25">
      <c r="A216" s="168" t="s">
        <v>800</v>
      </c>
      <c r="B216" s="168" t="s">
        <v>801</v>
      </c>
      <c r="C216" s="132">
        <v>0</v>
      </c>
      <c r="D216" s="132">
        <v>0</v>
      </c>
      <c r="E216" s="132">
        <v>0</v>
      </c>
      <c r="F216" s="132">
        <v>0</v>
      </c>
      <c r="G216" s="132">
        <v>0</v>
      </c>
      <c r="H216" s="189" t="s">
        <v>204</v>
      </c>
    </row>
    <row r="217" spans="1:8" customFormat="1" ht="15" hidden="1" x14ac:dyDescent="0.25">
      <c r="A217" s="168" t="s">
        <v>802</v>
      </c>
      <c r="B217" s="168" t="s">
        <v>803</v>
      </c>
      <c r="C217" s="132">
        <v>0</v>
      </c>
      <c r="D217" s="132">
        <v>0</v>
      </c>
      <c r="E217" s="132">
        <v>0</v>
      </c>
      <c r="F217" s="132">
        <v>0</v>
      </c>
      <c r="G217" s="132">
        <v>0</v>
      </c>
      <c r="H217" s="189" t="s">
        <v>204</v>
      </c>
    </row>
    <row r="218" spans="1:8" customFormat="1" ht="15" hidden="1" x14ac:dyDescent="0.25">
      <c r="A218" s="168" t="s">
        <v>804</v>
      </c>
      <c r="B218" s="168" t="s">
        <v>805</v>
      </c>
      <c r="C218" s="132">
        <v>0</v>
      </c>
      <c r="D218" s="132">
        <v>0</v>
      </c>
      <c r="E218" s="132">
        <v>0</v>
      </c>
      <c r="F218" s="132">
        <v>0</v>
      </c>
      <c r="G218" s="132">
        <v>0</v>
      </c>
      <c r="H218" s="189" t="s">
        <v>204</v>
      </c>
    </row>
    <row r="219" spans="1:8" customFormat="1" ht="15" x14ac:dyDescent="0.25">
      <c r="A219" s="168" t="s">
        <v>2299</v>
      </c>
      <c r="B219" s="168" t="s">
        <v>2300</v>
      </c>
      <c r="C219" s="132">
        <v>20880</v>
      </c>
      <c r="D219" s="132">
        <v>20880</v>
      </c>
      <c r="E219" s="132">
        <v>0</v>
      </c>
      <c r="F219" s="132">
        <v>0</v>
      </c>
      <c r="G219" s="132">
        <v>0</v>
      </c>
      <c r="H219" s="189" t="s">
        <v>204</v>
      </c>
    </row>
    <row r="220" spans="1:8" customFormat="1" ht="15" hidden="1" x14ac:dyDescent="0.25">
      <c r="A220" s="168" t="s">
        <v>806</v>
      </c>
      <c r="B220" s="168" t="s">
        <v>807</v>
      </c>
      <c r="C220" s="132">
        <v>0</v>
      </c>
      <c r="D220" s="132">
        <v>0</v>
      </c>
      <c r="E220" s="132">
        <v>0</v>
      </c>
      <c r="F220" s="132">
        <v>0</v>
      </c>
      <c r="G220" s="132">
        <v>0</v>
      </c>
      <c r="H220" s="189" t="s">
        <v>204</v>
      </c>
    </row>
    <row r="221" spans="1:8" customFormat="1" ht="15" hidden="1" x14ac:dyDescent="0.25">
      <c r="A221" s="168" t="s">
        <v>808</v>
      </c>
      <c r="B221" s="168" t="s">
        <v>809</v>
      </c>
      <c r="C221" s="132">
        <v>0</v>
      </c>
      <c r="D221" s="132">
        <v>0</v>
      </c>
      <c r="E221" s="132">
        <v>0</v>
      </c>
      <c r="F221" s="132">
        <v>0</v>
      </c>
      <c r="G221" s="132">
        <v>0</v>
      </c>
      <c r="H221" s="189" t="s">
        <v>204</v>
      </c>
    </row>
    <row r="222" spans="1:8" customFormat="1" ht="15" hidden="1" x14ac:dyDescent="0.25">
      <c r="A222" s="168" t="s">
        <v>810</v>
      </c>
      <c r="B222" s="168" t="s">
        <v>811</v>
      </c>
      <c r="C222" s="132">
        <v>0</v>
      </c>
      <c r="D222" s="132">
        <v>0</v>
      </c>
      <c r="E222" s="132">
        <v>0</v>
      </c>
      <c r="F222" s="132">
        <v>0</v>
      </c>
      <c r="G222" s="132">
        <v>0</v>
      </c>
      <c r="H222" s="189" t="s">
        <v>204</v>
      </c>
    </row>
    <row r="223" spans="1:8" customFormat="1" ht="15" hidden="1" x14ac:dyDescent="0.25">
      <c r="A223" s="168" t="s">
        <v>812</v>
      </c>
      <c r="B223" s="168" t="s">
        <v>813</v>
      </c>
      <c r="C223" s="132">
        <v>0</v>
      </c>
      <c r="D223" s="132">
        <v>0</v>
      </c>
      <c r="E223" s="132">
        <v>0</v>
      </c>
      <c r="F223" s="132">
        <v>0</v>
      </c>
      <c r="G223" s="132">
        <v>0</v>
      </c>
      <c r="H223" s="189" t="s">
        <v>204</v>
      </c>
    </row>
    <row r="224" spans="1:8" customFormat="1" ht="15" hidden="1" x14ac:dyDescent="0.25">
      <c r="A224" s="168" t="s">
        <v>814</v>
      </c>
      <c r="B224" s="168" t="s">
        <v>815</v>
      </c>
      <c r="C224" s="132">
        <v>0</v>
      </c>
      <c r="D224" s="132">
        <v>0</v>
      </c>
      <c r="E224" s="132">
        <v>0</v>
      </c>
      <c r="F224" s="132">
        <v>0</v>
      </c>
      <c r="G224" s="132">
        <v>0</v>
      </c>
      <c r="H224" s="189" t="s">
        <v>204</v>
      </c>
    </row>
    <row r="225" spans="1:8" customFormat="1" ht="15" x14ac:dyDescent="0.25">
      <c r="A225" s="168" t="s">
        <v>816</v>
      </c>
      <c r="B225" s="168" t="s">
        <v>817</v>
      </c>
      <c r="C225" s="132">
        <v>10800</v>
      </c>
      <c r="D225" s="132">
        <v>10800</v>
      </c>
      <c r="E225" s="132">
        <v>0</v>
      </c>
      <c r="F225" s="132">
        <v>0</v>
      </c>
      <c r="G225" s="132">
        <v>0</v>
      </c>
      <c r="H225" s="189" t="s">
        <v>204</v>
      </c>
    </row>
    <row r="226" spans="1:8" customFormat="1" ht="15" hidden="1" x14ac:dyDescent="0.25">
      <c r="A226" s="168" t="s">
        <v>818</v>
      </c>
      <c r="B226" s="168" t="s">
        <v>819</v>
      </c>
      <c r="C226" s="132">
        <v>0</v>
      </c>
      <c r="D226" s="132">
        <v>0</v>
      </c>
      <c r="E226" s="132">
        <v>0</v>
      </c>
      <c r="F226" s="132">
        <v>0</v>
      </c>
      <c r="G226" s="132">
        <v>0</v>
      </c>
      <c r="H226" s="189" t="s">
        <v>204</v>
      </c>
    </row>
    <row r="227" spans="1:8" customFormat="1" ht="15" hidden="1" x14ac:dyDescent="0.25">
      <c r="A227" s="168" t="s">
        <v>820</v>
      </c>
      <c r="B227" s="168" t="s">
        <v>821</v>
      </c>
      <c r="C227" s="132">
        <v>0</v>
      </c>
      <c r="D227" s="132">
        <v>0</v>
      </c>
      <c r="E227" s="132">
        <v>0</v>
      </c>
      <c r="F227" s="132">
        <v>0</v>
      </c>
      <c r="G227" s="132">
        <v>0</v>
      </c>
      <c r="H227" s="189" t="s">
        <v>204</v>
      </c>
    </row>
    <row r="228" spans="1:8" customFormat="1" ht="15" x14ac:dyDescent="0.25">
      <c r="A228" s="168" t="s">
        <v>2301</v>
      </c>
      <c r="B228" s="168" t="s">
        <v>2302</v>
      </c>
      <c r="C228" s="132">
        <v>7480</v>
      </c>
      <c r="D228" s="132">
        <v>7480</v>
      </c>
      <c r="E228" s="132">
        <v>0</v>
      </c>
      <c r="F228" s="132">
        <v>0</v>
      </c>
      <c r="G228" s="132">
        <v>0</v>
      </c>
      <c r="H228" s="189" t="s">
        <v>204</v>
      </c>
    </row>
    <row r="229" spans="1:8" customFormat="1" ht="15" hidden="1" x14ac:dyDescent="0.25">
      <c r="A229" s="168" t="s">
        <v>822</v>
      </c>
      <c r="B229" s="168" t="s">
        <v>823</v>
      </c>
      <c r="C229" s="132">
        <v>0</v>
      </c>
      <c r="D229" s="132">
        <v>0</v>
      </c>
      <c r="E229" s="132">
        <v>0</v>
      </c>
      <c r="F229" s="132">
        <v>0</v>
      </c>
      <c r="G229" s="132">
        <v>0</v>
      </c>
      <c r="H229" s="189" t="s">
        <v>204</v>
      </c>
    </row>
    <row r="230" spans="1:8" customFormat="1" ht="15" hidden="1" x14ac:dyDescent="0.25">
      <c r="A230" s="168" t="s">
        <v>824</v>
      </c>
      <c r="B230" s="168" t="s">
        <v>825</v>
      </c>
      <c r="C230" s="132">
        <v>0</v>
      </c>
      <c r="D230" s="132">
        <v>0</v>
      </c>
      <c r="E230" s="132">
        <v>0</v>
      </c>
      <c r="F230" s="132">
        <v>0</v>
      </c>
      <c r="G230" s="132">
        <v>0</v>
      </c>
      <c r="H230" s="189" t="s">
        <v>204</v>
      </c>
    </row>
    <row r="231" spans="1:8" customFormat="1" ht="15" hidden="1" x14ac:dyDescent="0.25">
      <c r="A231" s="168" t="s">
        <v>826</v>
      </c>
      <c r="B231" s="168" t="s">
        <v>827</v>
      </c>
      <c r="C231" s="132">
        <v>0</v>
      </c>
      <c r="D231" s="132">
        <v>0</v>
      </c>
      <c r="E231" s="132">
        <v>0</v>
      </c>
      <c r="F231" s="132">
        <v>0</v>
      </c>
      <c r="G231" s="132">
        <v>0</v>
      </c>
      <c r="H231" s="189" t="s">
        <v>204</v>
      </c>
    </row>
    <row r="232" spans="1:8" customFormat="1" ht="15" hidden="1" x14ac:dyDescent="0.25">
      <c r="A232" s="168" t="s">
        <v>828</v>
      </c>
      <c r="B232" s="168" t="s">
        <v>829</v>
      </c>
      <c r="C232" s="132">
        <v>0</v>
      </c>
      <c r="D232" s="132">
        <v>0</v>
      </c>
      <c r="E232" s="132">
        <v>0</v>
      </c>
      <c r="F232" s="132">
        <v>0</v>
      </c>
      <c r="G232" s="132">
        <v>0</v>
      </c>
      <c r="H232" s="189" t="s">
        <v>204</v>
      </c>
    </row>
    <row r="233" spans="1:8" customFormat="1" ht="15" x14ac:dyDescent="0.25">
      <c r="A233" s="168" t="s">
        <v>830</v>
      </c>
      <c r="B233" s="168" t="s">
        <v>831</v>
      </c>
      <c r="C233" s="132">
        <v>4800</v>
      </c>
      <c r="D233" s="132">
        <v>4800</v>
      </c>
      <c r="E233" s="132">
        <v>0</v>
      </c>
      <c r="F233" s="132">
        <v>0</v>
      </c>
      <c r="G233" s="132">
        <v>0</v>
      </c>
      <c r="H233" s="189" t="s">
        <v>204</v>
      </c>
    </row>
    <row r="234" spans="1:8" customFormat="1" ht="15" hidden="1" x14ac:dyDescent="0.25">
      <c r="A234" s="168" t="s">
        <v>832</v>
      </c>
      <c r="B234" s="168" t="s">
        <v>833</v>
      </c>
      <c r="C234" s="132">
        <v>0</v>
      </c>
      <c r="D234" s="132">
        <v>0</v>
      </c>
      <c r="E234" s="132">
        <v>0</v>
      </c>
      <c r="F234" s="132">
        <v>0</v>
      </c>
      <c r="G234" s="132">
        <v>0</v>
      </c>
      <c r="H234" s="189" t="s">
        <v>204</v>
      </c>
    </row>
    <row r="235" spans="1:8" customFormat="1" ht="15" hidden="1" x14ac:dyDescent="0.25">
      <c r="A235" s="168" t="s">
        <v>834</v>
      </c>
      <c r="B235" s="168" t="s">
        <v>835</v>
      </c>
      <c r="C235" s="132">
        <v>0</v>
      </c>
      <c r="D235" s="132">
        <v>0</v>
      </c>
      <c r="E235" s="132">
        <v>0</v>
      </c>
      <c r="F235" s="132">
        <v>0</v>
      </c>
      <c r="G235" s="132">
        <v>0</v>
      </c>
      <c r="H235" s="189" t="s">
        <v>204</v>
      </c>
    </row>
    <row r="236" spans="1:8" customFormat="1" ht="15" hidden="1" x14ac:dyDescent="0.25">
      <c r="A236" s="168" t="s">
        <v>836</v>
      </c>
      <c r="B236" s="168" t="s">
        <v>837</v>
      </c>
      <c r="C236" s="132">
        <v>0</v>
      </c>
      <c r="D236" s="132">
        <v>0</v>
      </c>
      <c r="E236" s="132">
        <v>0</v>
      </c>
      <c r="F236" s="132">
        <v>0</v>
      </c>
      <c r="G236" s="132">
        <v>0</v>
      </c>
      <c r="H236" s="189" t="s">
        <v>204</v>
      </c>
    </row>
    <row r="237" spans="1:8" customFormat="1" ht="15" x14ac:dyDescent="0.25">
      <c r="A237" s="168" t="s">
        <v>838</v>
      </c>
      <c r="B237" s="168" t="s">
        <v>839</v>
      </c>
      <c r="C237" s="132">
        <v>952.49</v>
      </c>
      <c r="D237" s="132">
        <v>952.49</v>
      </c>
      <c r="E237" s="132">
        <v>0</v>
      </c>
      <c r="F237" s="132">
        <v>0</v>
      </c>
      <c r="G237" s="132">
        <v>0</v>
      </c>
      <c r="H237" s="189" t="s">
        <v>204</v>
      </c>
    </row>
    <row r="238" spans="1:8" customFormat="1" ht="23.25" hidden="1" x14ac:dyDescent="0.25">
      <c r="A238" s="168" t="s">
        <v>840</v>
      </c>
      <c r="B238" s="168" t="s">
        <v>841</v>
      </c>
      <c r="C238" s="132">
        <v>0</v>
      </c>
      <c r="D238" s="132">
        <v>0</v>
      </c>
      <c r="E238" s="132">
        <v>0</v>
      </c>
      <c r="F238" s="132">
        <v>0</v>
      </c>
      <c r="G238" s="132">
        <v>0</v>
      </c>
      <c r="H238" s="189" t="s">
        <v>204</v>
      </c>
    </row>
    <row r="239" spans="1:8" customFormat="1" ht="15" hidden="1" x14ac:dyDescent="0.25">
      <c r="A239" s="168" t="s">
        <v>842</v>
      </c>
      <c r="B239" s="168" t="s">
        <v>843</v>
      </c>
      <c r="C239" s="132">
        <v>0</v>
      </c>
      <c r="D239" s="132">
        <v>0</v>
      </c>
      <c r="E239" s="132">
        <v>0</v>
      </c>
      <c r="F239" s="132">
        <v>0</v>
      </c>
      <c r="G239" s="132">
        <v>0</v>
      </c>
      <c r="H239" s="189" t="s">
        <v>204</v>
      </c>
    </row>
    <row r="240" spans="1:8" customFormat="1" ht="15" hidden="1" x14ac:dyDescent="0.25">
      <c r="A240" s="168" t="s">
        <v>844</v>
      </c>
      <c r="B240" s="168" t="s">
        <v>845</v>
      </c>
      <c r="C240" s="132">
        <v>0</v>
      </c>
      <c r="D240" s="132">
        <v>0</v>
      </c>
      <c r="E240" s="132">
        <v>0</v>
      </c>
      <c r="F240" s="132">
        <v>0</v>
      </c>
      <c r="G240" s="132">
        <v>0</v>
      </c>
      <c r="H240" s="189" t="s">
        <v>204</v>
      </c>
    </row>
    <row r="241" spans="1:8" customFormat="1" ht="15" hidden="1" x14ac:dyDescent="0.25">
      <c r="A241" s="168" t="s">
        <v>846</v>
      </c>
      <c r="B241" s="168" t="s">
        <v>847</v>
      </c>
      <c r="C241" s="132">
        <v>0</v>
      </c>
      <c r="D241" s="132">
        <v>0</v>
      </c>
      <c r="E241" s="132">
        <v>0</v>
      </c>
      <c r="F241" s="132">
        <v>0</v>
      </c>
      <c r="G241" s="132">
        <v>0</v>
      </c>
      <c r="H241" s="189" t="s">
        <v>204</v>
      </c>
    </row>
    <row r="242" spans="1:8" customFormat="1" ht="15" hidden="1" x14ac:dyDescent="0.25">
      <c r="A242" s="168" t="s">
        <v>848</v>
      </c>
      <c r="B242" s="168" t="s">
        <v>849</v>
      </c>
      <c r="C242" s="132">
        <v>0</v>
      </c>
      <c r="D242" s="132">
        <v>0</v>
      </c>
      <c r="E242" s="132">
        <v>0</v>
      </c>
      <c r="F242" s="132">
        <v>0</v>
      </c>
      <c r="G242" s="132">
        <v>0</v>
      </c>
      <c r="H242" s="189" t="s">
        <v>204</v>
      </c>
    </row>
    <row r="243" spans="1:8" customFormat="1" ht="15" x14ac:dyDescent="0.25">
      <c r="A243" s="168" t="s">
        <v>850</v>
      </c>
      <c r="B243" s="168" t="s">
        <v>851</v>
      </c>
      <c r="C243" s="132">
        <v>23573.63</v>
      </c>
      <c r="D243" s="132">
        <v>23573.63</v>
      </c>
      <c r="E243" s="132">
        <v>0</v>
      </c>
      <c r="F243" s="132">
        <v>0</v>
      </c>
      <c r="G243" s="132">
        <v>0</v>
      </c>
      <c r="H243" s="189" t="s">
        <v>204</v>
      </c>
    </row>
    <row r="244" spans="1:8" customFormat="1" ht="15" hidden="1" x14ac:dyDescent="0.25">
      <c r="A244" s="168" t="s">
        <v>852</v>
      </c>
      <c r="B244" s="168" t="s">
        <v>853</v>
      </c>
      <c r="C244" s="132">
        <v>0</v>
      </c>
      <c r="D244" s="132">
        <v>0</v>
      </c>
      <c r="E244" s="132">
        <v>0</v>
      </c>
      <c r="F244" s="132">
        <v>0</v>
      </c>
      <c r="G244" s="132">
        <v>0</v>
      </c>
      <c r="H244" s="189" t="s">
        <v>204</v>
      </c>
    </row>
    <row r="245" spans="1:8" customFormat="1" ht="15" hidden="1" x14ac:dyDescent="0.25">
      <c r="A245" s="168" t="s">
        <v>854</v>
      </c>
      <c r="B245" s="168" t="s">
        <v>855</v>
      </c>
      <c r="C245" s="132">
        <v>0</v>
      </c>
      <c r="D245" s="132">
        <v>0</v>
      </c>
      <c r="E245" s="132">
        <v>0</v>
      </c>
      <c r="F245" s="132">
        <v>0</v>
      </c>
      <c r="G245" s="132">
        <v>0</v>
      </c>
      <c r="H245" s="189" t="s">
        <v>204</v>
      </c>
    </row>
    <row r="246" spans="1:8" customFormat="1" ht="15" hidden="1" x14ac:dyDescent="0.25">
      <c r="A246" s="168" t="s">
        <v>856</v>
      </c>
      <c r="B246" s="168" t="s">
        <v>857</v>
      </c>
      <c r="C246" s="132">
        <v>0</v>
      </c>
      <c r="D246" s="132">
        <v>0</v>
      </c>
      <c r="E246" s="132">
        <v>0</v>
      </c>
      <c r="F246" s="132">
        <v>0</v>
      </c>
      <c r="G246" s="132">
        <v>0</v>
      </c>
      <c r="H246" s="189" t="s">
        <v>204</v>
      </c>
    </row>
    <row r="247" spans="1:8" customFormat="1" ht="15" hidden="1" x14ac:dyDescent="0.25">
      <c r="A247" s="168" t="s">
        <v>858</v>
      </c>
      <c r="B247" s="168" t="s">
        <v>859</v>
      </c>
      <c r="C247" s="132">
        <v>0</v>
      </c>
      <c r="D247" s="132">
        <v>0</v>
      </c>
      <c r="E247" s="132">
        <v>0</v>
      </c>
      <c r="F247" s="132">
        <v>0</v>
      </c>
      <c r="G247" s="132">
        <v>0</v>
      </c>
      <c r="H247" s="189" t="s">
        <v>204</v>
      </c>
    </row>
    <row r="248" spans="1:8" customFormat="1" ht="15" hidden="1" x14ac:dyDescent="0.25">
      <c r="A248" s="168" t="s">
        <v>860</v>
      </c>
      <c r="B248" s="168" t="s">
        <v>861</v>
      </c>
      <c r="C248" s="132">
        <v>0</v>
      </c>
      <c r="D248" s="132">
        <v>0</v>
      </c>
      <c r="E248" s="132">
        <v>0</v>
      </c>
      <c r="F248" s="132">
        <v>0</v>
      </c>
      <c r="G248" s="132">
        <v>0</v>
      </c>
      <c r="H248" s="189" t="s">
        <v>204</v>
      </c>
    </row>
    <row r="249" spans="1:8" customFormat="1" ht="15" hidden="1" x14ac:dyDescent="0.25">
      <c r="A249" s="168" t="s">
        <v>862</v>
      </c>
      <c r="B249" s="168" t="s">
        <v>863</v>
      </c>
      <c r="C249" s="132">
        <v>0</v>
      </c>
      <c r="D249" s="132">
        <v>0</v>
      </c>
      <c r="E249" s="132">
        <v>0</v>
      </c>
      <c r="F249" s="132">
        <v>0</v>
      </c>
      <c r="G249" s="132">
        <v>0</v>
      </c>
      <c r="H249" s="189" t="s">
        <v>204</v>
      </c>
    </row>
    <row r="250" spans="1:8" customFormat="1" ht="15" hidden="1" x14ac:dyDescent="0.25">
      <c r="A250" s="168" t="s">
        <v>864</v>
      </c>
      <c r="B250" s="168" t="s">
        <v>865</v>
      </c>
      <c r="C250" s="132">
        <v>0</v>
      </c>
      <c r="D250" s="132">
        <v>0</v>
      </c>
      <c r="E250" s="132">
        <v>0</v>
      </c>
      <c r="F250" s="132">
        <v>0</v>
      </c>
      <c r="G250" s="132">
        <v>0</v>
      </c>
      <c r="H250" s="189" t="s">
        <v>204</v>
      </c>
    </row>
    <row r="251" spans="1:8" customFormat="1" ht="15" hidden="1" x14ac:dyDescent="0.25">
      <c r="A251" s="168" t="s">
        <v>1919</v>
      </c>
      <c r="B251" s="168" t="s">
        <v>1920</v>
      </c>
      <c r="C251" s="132">
        <v>0</v>
      </c>
      <c r="D251" s="132">
        <v>0</v>
      </c>
      <c r="E251" s="132">
        <v>0</v>
      </c>
      <c r="F251" s="132">
        <v>0</v>
      </c>
      <c r="G251" s="132">
        <v>0</v>
      </c>
      <c r="H251" s="189" t="s">
        <v>204</v>
      </c>
    </row>
    <row r="252" spans="1:8" customFormat="1" ht="15" hidden="1" x14ac:dyDescent="0.25">
      <c r="A252" s="168" t="s">
        <v>866</v>
      </c>
      <c r="B252" s="168" t="s">
        <v>867</v>
      </c>
      <c r="C252" s="132">
        <v>0</v>
      </c>
      <c r="D252" s="132">
        <v>0</v>
      </c>
      <c r="E252" s="132">
        <v>0</v>
      </c>
      <c r="F252" s="132">
        <v>0</v>
      </c>
      <c r="G252" s="132">
        <v>0</v>
      </c>
      <c r="H252" s="189" t="s">
        <v>204</v>
      </c>
    </row>
    <row r="253" spans="1:8" customFormat="1" ht="15" hidden="1" x14ac:dyDescent="0.25">
      <c r="A253" s="168" t="s">
        <v>868</v>
      </c>
      <c r="B253" s="168" t="s">
        <v>869</v>
      </c>
      <c r="C253" s="132">
        <v>0</v>
      </c>
      <c r="D253" s="132">
        <v>0</v>
      </c>
      <c r="E253" s="132">
        <v>0</v>
      </c>
      <c r="F253" s="132">
        <v>0</v>
      </c>
      <c r="G253" s="132">
        <v>0</v>
      </c>
      <c r="H253" s="189" t="s">
        <v>204</v>
      </c>
    </row>
    <row r="254" spans="1:8" customFormat="1" ht="23.25" hidden="1" x14ac:dyDescent="0.25">
      <c r="A254" s="168" t="s">
        <v>870</v>
      </c>
      <c r="B254" s="168" t="s">
        <v>871</v>
      </c>
      <c r="C254" s="132">
        <v>0</v>
      </c>
      <c r="D254" s="132">
        <v>0</v>
      </c>
      <c r="E254" s="132">
        <v>0</v>
      </c>
      <c r="F254" s="132">
        <v>0</v>
      </c>
      <c r="G254" s="132">
        <v>0</v>
      </c>
      <c r="H254" s="189" t="s">
        <v>204</v>
      </c>
    </row>
    <row r="255" spans="1:8" customFormat="1" ht="15" hidden="1" x14ac:dyDescent="0.25">
      <c r="A255" s="168" t="s">
        <v>872</v>
      </c>
      <c r="B255" s="168" t="s">
        <v>873</v>
      </c>
      <c r="C255" s="132">
        <v>0</v>
      </c>
      <c r="D255" s="132">
        <v>0</v>
      </c>
      <c r="E255" s="132">
        <v>0</v>
      </c>
      <c r="F255" s="132">
        <v>0</v>
      </c>
      <c r="G255" s="132">
        <v>0</v>
      </c>
      <c r="H255" s="189" t="s">
        <v>204</v>
      </c>
    </row>
    <row r="256" spans="1:8" customFormat="1" ht="15" hidden="1" x14ac:dyDescent="0.25">
      <c r="A256" s="168" t="s">
        <v>874</v>
      </c>
      <c r="B256" s="168" t="s">
        <v>875</v>
      </c>
      <c r="C256" s="132">
        <v>0</v>
      </c>
      <c r="D256" s="132">
        <v>0</v>
      </c>
      <c r="E256" s="132">
        <v>0</v>
      </c>
      <c r="F256" s="132">
        <v>0</v>
      </c>
      <c r="G256" s="132">
        <v>0</v>
      </c>
      <c r="H256" s="189" t="s">
        <v>204</v>
      </c>
    </row>
    <row r="257" spans="1:8" customFormat="1" ht="15" hidden="1" x14ac:dyDescent="0.25">
      <c r="A257" s="168" t="s">
        <v>876</v>
      </c>
      <c r="B257" s="168" t="s">
        <v>877</v>
      </c>
      <c r="C257" s="132">
        <v>0</v>
      </c>
      <c r="D257" s="132">
        <v>0</v>
      </c>
      <c r="E257" s="132">
        <v>0</v>
      </c>
      <c r="F257" s="132">
        <v>0</v>
      </c>
      <c r="G257" s="132">
        <v>0</v>
      </c>
      <c r="H257" s="189" t="s">
        <v>204</v>
      </c>
    </row>
    <row r="258" spans="1:8" customFormat="1" ht="15" hidden="1" x14ac:dyDescent="0.25">
      <c r="A258" s="168" t="s">
        <v>878</v>
      </c>
      <c r="B258" s="168" t="s">
        <v>879</v>
      </c>
      <c r="C258" s="132">
        <v>0</v>
      </c>
      <c r="D258" s="132">
        <v>0</v>
      </c>
      <c r="E258" s="132">
        <v>0</v>
      </c>
      <c r="F258" s="132">
        <v>0</v>
      </c>
      <c r="G258" s="132">
        <v>0</v>
      </c>
      <c r="H258" s="189" t="s">
        <v>204</v>
      </c>
    </row>
    <row r="259" spans="1:8" customFormat="1" ht="15" hidden="1" x14ac:dyDescent="0.25">
      <c r="A259" s="168" t="s">
        <v>880</v>
      </c>
      <c r="B259" s="168" t="s">
        <v>881</v>
      </c>
      <c r="C259" s="132">
        <v>0</v>
      </c>
      <c r="D259" s="132">
        <v>0</v>
      </c>
      <c r="E259" s="132">
        <v>0</v>
      </c>
      <c r="F259" s="132">
        <v>0</v>
      </c>
      <c r="G259" s="132">
        <v>0</v>
      </c>
      <c r="H259" s="189" t="s">
        <v>204</v>
      </c>
    </row>
    <row r="260" spans="1:8" customFormat="1" ht="15" hidden="1" x14ac:dyDescent="0.25">
      <c r="A260" s="168" t="s">
        <v>882</v>
      </c>
      <c r="B260" s="168" t="s">
        <v>883</v>
      </c>
      <c r="C260" s="132">
        <v>0</v>
      </c>
      <c r="D260" s="132">
        <v>0</v>
      </c>
      <c r="E260" s="132">
        <v>0</v>
      </c>
      <c r="F260" s="132">
        <v>0</v>
      </c>
      <c r="G260" s="132">
        <v>0</v>
      </c>
      <c r="H260" s="189" t="s">
        <v>204</v>
      </c>
    </row>
    <row r="261" spans="1:8" customFormat="1" ht="15" hidden="1" x14ac:dyDescent="0.25">
      <c r="A261" s="168" t="s">
        <v>884</v>
      </c>
      <c r="B261" s="168" t="s">
        <v>885</v>
      </c>
      <c r="C261" s="132">
        <v>0</v>
      </c>
      <c r="D261" s="132">
        <v>0</v>
      </c>
      <c r="E261" s="132">
        <v>0</v>
      </c>
      <c r="F261" s="132">
        <v>0</v>
      </c>
      <c r="G261" s="132">
        <v>0</v>
      </c>
      <c r="H261" s="189" t="s">
        <v>204</v>
      </c>
    </row>
    <row r="262" spans="1:8" customFormat="1" ht="15" hidden="1" x14ac:dyDescent="0.25">
      <c r="A262" s="168" t="s">
        <v>886</v>
      </c>
      <c r="B262" s="168" t="s">
        <v>887</v>
      </c>
      <c r="C262" s="132">
        <v>0</v>
      </c>
      <c r="D262" s="132">
        <v>0</v>
      </c>
      <c r="E262" s="132">
        <v>0</v>
      </c>
      <c r="F262" s="132">
        <v>0</v>
      </c>
      <c r="G262" s="132">
        <v>0</v>
      </c>
      <c r="H262" s="189" t="s">
        <v>204</v>
      </c>
    </row>
    <row r="263" spans="1:8" customFormat="1" ht="15" hidden="1" x14ac:dyDescent="0.25">
      <c r="A263" s="168" t="s">
        <v>888</v>
      </c>
      <c r="B263" s="168" t="s">
        <v>889</v>
      </c>
      <c r="C263" s="132">
        <v>0</v>
      </c>
      <c r="D263" s="132">
        <v>0</v>
      </c>
      <c r="E263" s="132">
        <v>0</v>
      </c>
      <c r="F263" s="132">
        <v>0</v>
      </c>
      <c r="G263" s="132">
        <v>0</v>
      </c>
      <c r="H263" s="189" t="s">
        <v>204</v>
      </c>
    </row>
    <row r="264" spans="1:8" customFormat="1" ht="15" hidden="1" x14ac:dyDescent="0.25">
      <c r="A264" s="168" t="s">
        <v>890</v>
      </c>
      <c r="B264" s="168" t="s">
        <v>891</v>
      </c>
      <c r="C264" s="132">
        <v>0</v>
      </c>
      <c r="D264" s="132">
        <v>0</v>
      </c>
      <c r="E264" s="132">
        <v>0</v>
      </c>
      <c r="F264" s="132">
        <v>0</v>
      </c>
      <c r="G264" s="132">
        <v>0</v>
      </c>
      <c r="H264" s="189" t="s">
        <v>204</v>
      </c>
    </row>
    <row r="265" spans="1:8" customFormat="1" ht="15" hidden="1" x14ac:dyDescent="0.25">
      <c r="A265" s="168" t="s">
        <v>892</v>
      </c>
      <c r="B265" s="168" t="s">
        <v>893</v>
      </c>
      <c r="C265" s="132">
        <v>0</v>
      </c>
      <c r="D265" s="132">
        <v>0</v>
      </c>
      <c r="E265" s="132">
        <v>0</v>
      </c>
      <c r="F265" s="132">
        <v>0</v>
      </c>
      <c r="G265" s="132">
        <v>0</v>
      </c>
      <c r="H265" s="189" t="s">
        <v>204</v>
      </c>
    </row>
    <row r="266" spans="1:8" customFormat="1" ht="15" hidden="1" x14ac:dyDescent="0.25">
      <c r="A266" s="168" t="s">
        <v>894</v>
      </c>
      <c r="B266" s="168" t="s">
        <v>895</v>
      </c>
      <c r="C266" s="132">
        <v>0</v>
      </c>
      <c r="D266" s="132">
        <v>0</v>
      </c>
      <c r="E266" s="132">
        <v>0</v>
      </c>
      <c r="F266" s="132">
        <v>0</v>
      </c>
      <c r="G266" s="132">
        <v>0</v>
      </c>
      <c r="H266" s="189" t="s">
        <v>204</v>
      </c>
    </row>
    <row r="267" spans="1:8" customFormat="1" ht="15" hidden="1" x14ac:dyDescent="0.25">
      <c r="A267" s="168" t="s">
        <v>896</v>
      </c>
      <c r="B267" s="168" t="s">
        <v>897</v>
      </c>
      <c r="C267" s="132">
        <v>0</v>
      </c>
      <c r="D267" s="132">
        <v>0</v>
      </c>
      <c r="E267" s="132">
        <v>0</v>
      </c>
      <c r="F267" s="132">
        <v>0</v>
      </c>
      <c r="G267" s="132">
        <v>0</v>
      </c>
      <c r="H267" s="189" t="s">
        <v>204</v>
      </c>
    </row>
    <row r="268" spans="1:8" customFormat="1" ht="15" hidden="1" x14ac:dyDescent="0.25">
      <c r="A268" s="168" t="s">
        <v>898</v>
      </c>
      <c r="B268" s="168" t="s">
        <v>899</v>
      </c>
      <c r="C268" s="132">
        <v>0</v>
      </c>
      <c r="D268" s="132">
        <v>0</v>
      </c>
      <c r="E268" s="132">
        <v>0</v>
      </c>
      <c r="F268" s="132">
        <v>0</v>
      </c>
      <c r="G268" s="132">
        <v>0</v>
      </c>
      <c r="H268" s="189" t="s">
        <v>204</v>
      </c>
    </row>
    <row r="269" spans="1:8" customFormat="1" ht="15" hidden="1" x14ac:dyDescent="0.25">
      <c r="A269" s="168" t="s">
        <v>900</v>
      </c>
      <c r="B269" s="168" t="s">
        <v>901</v>
      </c>
      <c r="C269" s="132">
        <v>0</v>
      </c>
      <c r="D269" s="132">
        <v>0</v>
      </c>
      <c r="E269" s="132">
        <v>0</v>
      </c>
      <c r="F269" s="132">
        <v>0</v>
      </c>
      <c r="G269" s="132">
        <v>0</v>
      </c>
      <c r="H269" s="189" t="s">
        <v>204</v>
      </c>
    </row>
    <row r="270" spans="1:8" customFormat="1" ht="15" hidden="1" x14ac:dyDescent="0.25">
      <c r="A270" s="168" t="s">
        <v>902</v>
      </c>
      <c r="B270" s="168" t="s">
        <v>903</v>
      </c>
      <c r="C270" s="132">
        <v>0</v>
      </c>
      <c r="D270" s="132">
        <v>0</v>
      </c>
      <c r="E270" s="132">
        <v>0</v>
      </c>
      <c r="F270" s="132">
        <v>0</v>
      </c>
      <c r="G270" s="132">
        <v>0</v>
      </c>
      <c r="H270" s="189" t="s">
        <v>204</v>
      </c>
    </row>
    <row r="271" spans="1:8" customFormat="1" ht="23.25" x14ac:dyDescent="0.25">
      <c r="A271" s="168" t="s">
        <v>904</v>
      </c>
      <c r="B271" s="168" t="s">
        <v>905</v>
      </c>
      <c r="C271" s="132">
        <v>4500</v>
      </c>
      <c r="D271" s="132">
        <v>0</v>
      </c>
      <c r="E271" s="132">
        <v>0</v>
      </c>
      <c r="F271" s="132">
        <v>4500</v>
      </c>
      <c r="G271" s="132">
        <v>0</v>
      </c>
      <c r="H271" s="189" t="s">
        <v>204</v>
      </c>
    </row>
    <row r="272" spans="1:8" customFormat="1" ht="15" hidden="1" x14ac:dyDescent="0.25">
      <c r="A272" s="168" t="s">
        <v>906</v>
      </c>
      <c r="B272" s="168" t="s">
        <v>907</v>
      </c>
      <c r="C272" s="132">
        <v>0</v>
      </c>
      <c r="D272" s="132">
        <v>0</v>
      </c>
      <c r="E272" s="132">
        <v>0</v>
      </c>
      <c r="F272" s="132">
        <v>0</v>
      </c>
      <c r="G272" s="132">
        <v>0</v>
      </c>
      <c r="H272" s="189" t="s">
        <v>204</v>
      </c>
    </row>
    <row r="273" spans="1:8" customFormat="1" ht="15" hidden="1" x14ac:dyDescent="0.25">
      <c r="A273" s="168" t="s">
        <v>908</v>
      </c>
      <c r="B273" s="168" t="s">
        <v>909</v>
      </c>
      <c r="C273" s="132">
        <v>0</v>
      </c>
      <c r="D273" s="132">
        <v>0</v>
      </c>
      <c r="E273" s="132">
        <v>0</v>
      </c>
      <c r="F273" s="132">
        <v>0</v>
      </c>
      <c r="G273" s="132">
        <v>0</v>
      </c>
      <c r="H273" s="189" t="s">
        <v>204</v>
      </c>
    </row>
    <row r="274" spans="1:8" customFormat="1" ht="15" hidden="1" x14ac:dyDescent="0.25">
      <c r="A274" s="168" t="s">
        <v>910</v>
      </c>
      <c r="B274" s="168" t="s">
        <v>911</v>
      </c>
      <c r="C274" s="132">
        <v>0</v>
      </c>
      <c r="D274" s="132">
        <v>0</v>
      </c>
      <c r="E274" s="132">
        <v>0</v>
      </c>
      <c r="F274" s="132">
        <v>0</v>
      </c>
      <c r="G274" s="132">
        <v>0</v>
      </c>
      <c r="H274" s="189" t="s">
        <v>204</v>
      </c>
    </row>
    <row r="275" spans="1:8" customFormat="1" ht="15" hidden="1" x14ac:dyDescent="0.25">
      <c r="A275" s="168" t="s">
        <v>912</v>
      </c>
      <c r="B275" s="168" t="s">
        <v>913</v>
      </c>
      <c r="C275" s="132">
        <v>0</v>
      </c>
      <c r="D275" s="132">
        <v>0</v>
      </c>
      <c r="E275" s="132">
        <v>0</v>
      </c>
      <c r="F275" s="132">
        <v>0</v>
      </c>
      <c r="G275" s="132">
        <v>0</v>
      </c>
      <c r="H275" s="189" t="s">
        <v>204</v>
      </c>
    </row>
    <row r="276" spans="1:8" customFormat="1" ht="23.25" hidden="1" x14ac:dyDescent="0.25">
      <c r="A276" s="168" t="s">
        <v>914</v>
      </c>
      <c r="B276" s="168" t="s">
        <v>915</v>
      </c>
      <c r="C276" s="132">
        <v>0</v>
      </c>
      <c r="D276" s="132">
        <v>0</v>
      </c>
      <c r="E276" s="132">
        <v>0</v>
      </c>
      <c r="F276" s="132">
        <v>0</v>
      </c>
      <c r="G276" s="132">
        <v>0</v>
      </c>
      <c r="H276" s="189" t="s">
        <v>204</v>
      </c>
    </row>
    <row r="277" spans="1:8" customFormat="1" ht="15" x14ac:dyDescent="0.25">
      <c r="A277" s="168" t="s">
        <v>1921</v>
      </c>
      <c r="B277" s="168" t="s">
        <v>1922</v>
      </c>
      <c r="C277" s="132">
        <v>11658</v>
      </c>
      <c r="D277" s="132">
        <v>11658</v>
      </c>
      <c r="E277" s="132">
        <v>0</v>
      </c>
      <c r="F277" s="132">
        <v>0</v>
      </c>
      <c r="G277" s="132">
        <v>0</v>
      </c>
      <c r="H277" s="189" t="s">
        <v>204</v>
      </c>
    </row>
    <row r="278" spans="1:8" customFormat="1" ht="15" hidden="1" x14ac:dyDescent="0.25">
      <c r="A278" s="168" t="s">
        <v>1923</v>
      </c>
      <c r="B278" s="168" t="s">
        <v>1924</v>
      </c>
      <c r="C278" s="132">
        <v>0</v>
      </c>
      <c r="D278" s="132">
        <v>0</v>
      </c>
      <c r="E278" s="132">
        <v>0</v>
      </c>
      <c r="F278" s="132">
        <v>0</v>
      </c>
      <c r="G278" s="132">
        <v>0</v>
      </c>
      <c r="H278" s="189" t="s">
        <v>204</v>
      </c>
    </row>
    <row r="279" spans="1:8" customFormat="1" ht="15" hidden="1" x14ac:dyDescent="0.25">
      <c r="A279" s="168" t="s">
        <v>1925</v>
      </c>
      <c r="B279" s="168" t="s">
        <v>1926</v>
      </c>
      <c r="C279" s="132">
        <v>0</v>
      </c>
      <c r="D279" s="132">
        <v>0</v>
      </c>
      <c r="E279" s="132">
        <v>0</v>
      </c>
      <c r="F279" s="132">
        <v>0</v>
      </c>
      <c r="G279" s="132">
        <v>0</v>
      </c>
      <c r="H279" s="189" t="s">
        <v>204</v>
      </c>
    </row>
    <row r="280" spans="1:8" customFormat="1" ht="15" hidden="1" x14ac:dyDescent="0.25">
      <c r="A280" s="168" t="s">
        <v>1927</v>
      </c>
      <c r="B280" s="168" t="s">
        <v>1928</v>
      </c>
      <c r="C280" s="132">
        <v>0</v>
      </c>
      <c r="D280" s="132">
        <v>0</v>
      </c>
      <c r="E280" s="132">
        <v>0</v>
      </c>
      <c r="F280" s="132">
        <v>0</v>
      </c>
      <c r="G280" s="132">
        <v>0</v>
      </c>
      <c r="H280" s="189" t="s">
        <v>204</v>
      </c>
    </row>
    <row r="281" spans="1:8" customFormat="1" ht="15" x14ac:dyDescent="0.25">
      <c r="A281" s="168" t="s">
        <v>1929</v>
      </c>
      <c r="B281" s="168" t="s">
        <v>1930</v>
      </c>
      <c r="C281" s="132">
        <v>904.8</v>
      </c>
      <c r="D281" s="132">
        <v>904.8</v>
      </c>
      <c r="E281" s="132">
        <v>0</v>
      </c>
      <c r="F281" s="132">
        <v>0</v>
      </c>
      <c r="G281" s="132">
        <v>0</v>
      </c>
      <c r="H281" s="189" t="s">
        <v>204</v>
      </c>
    </row>
    <row r="282" spans="1:8" customFormat="1" ht="15" hidden="1" x14ac:dyDescent="0.25">
      <c r="A282" s="168" t="s">
        <v>1931</v>
      </c>
      <c r="B282" s="168" t="s">
        <v>1932</v>
      </c>
      <c r="C282" s="132">
        <v>0</v>
      </c>
      <c r="D282" s="132">
        <v>0</v>
      </c>
      <c r="E282" s="132">
        <v>0</v>
      </c>
      <c r="F282" s="132">
        <v>0</v>
      </c>
      <c r="G282" s="132">
        <v>0</v>
      </c>
      <c r="H282" s="189" t="s">
        <v>204</v>
      </c>
    </row>
    <row r="283" spans="1:8" customFormat="1" ht="15" hidden="1" x14ac:dyDescent="0.25">
      <c r="A283" s="168" t="s">
        <v>1933</v>
      </c>
      <c r="B283" s="168" t="s">
        <v>1934</v>
      </c>
      <c r="C283" s="132">
        <v>0</v>
      </c>
      <c r="D283" s="132">
        <v>0</v>
      </c>
      <c r="E283" s="132">
        <v>0</v>
      </c>
      <c r="F283" s="132">
        <v>0</v>
      </c>
      <c r="G283" s="132">
        <v>0</v>
      </c>
      <c r="H283" s="189" t="s">
        <v>204</v>
      </c>
    </row>
    <row r="284" spans="1:8" customFormat="1" ht="15" hidden="1" x14ac:dyDescent="0.25">
      <c r="A284" s="168" t="s">
        <v>1935</v>
      </c>
      <c r="B284" s="168" t="s">
        <v>1936</v>
      </c>
      <c r="C284" s="132">
        <v>0</v>
      </c>
      <c r="D284" s="132">
        <v>0</v>
      </c>
      <c r="E284" s="132">
        <v>0</v>
      </c>
      <c r="F284" s="132">
        <v>0</v>
      </c>
      <c r="G284" s="132">
        <v>0</v>
      </c>
      <c r="H284" s="189" t="s">
        <v>204</v>
      </c>
    </row>
    <row r="285" spans="1:8" customFormat="1" ht="15" x14ac:dyDescent="0.25">
      <c r="A285" s="168" t="s">
        <v>1937</v>
      </c>
      <c r="B285" s="168" t="s">
        <v>1938</v>
      </c>
      <c r="C285" s="132">
        <v>10500</v>
      </c>
      <c r="D285" s="132">
        <v>10500</v>
      </c>
      <c r="E285" s="132">
        <v>0</v>
      </c>
      <c r="F285" s="132">
        <v>0</v>
      </c>
      <c r="G285" s="132">
        <v>0</v>
      </c>
      <c r="H285" s="189" t="s">
        <v>204</v>
      </c>
    </row>
    <row r="286" spans="1:8" customFormat="1" ht="15" hidden="1" x14ac:dyDescent="0.25">
      <c r="A286" s="168" t="s">
        <v>1939</v>
      </c>
      <c r="B286" s="168" t="s">
        <v>1940</v>
      </c>
      <c r="C286" s="132">
        <v>0</v>
      </c>
      <c r="D286" s="132">
        <v>0</v>
      </c>
      <c r="E286" s="132">
        <v>0</v>
      </c>
      <c r="F286" s="132">
        <v>0</v>
      </c>
      <c r="G286" s="132">
        <v>0</v>
      </c>
      <c r="H286" s="189" t="s">
        <v>204</v>
      </c>
    </row>
    <row r="287" spans="1:8" customFormat="1" ht="15" hidden="1" x14ac:dyDescent="0.25">
      <c r="A287" s="168" t="s">
        <v>1941</v>
      </c>
      <c r="B287" s="168" t="s">
        <v>1942</v>
      </c>
      <c r="C287" s="132">
        <v>0</v>
      </c>
      <c r="D287" s="132">
        <v>0</v>
      </c>
      <c r="E287" s="132">
        <v>0</v>
      </c>
      <c r="F287" s="132">
        <v>0</v>
      </c>
      <c r="G287" s="132">
        <v>0</v>
      </c>
      <c r="H287" s="189" t="s">
        <v>204</v>
      </c>
    </row>
    <row r="288" spans="1:8" customFormat="1" ht="23.25" hidden="1" x14ac:dyDescent="0.25">
      <c r="A288" s="168" t="s">
        <v>1943</v>
      </c>
      <c r="B288" s="168" t="s">
        <v>1944</v>
      </c>
      <c r="C288" s="132">
        <v>0</v>
      </c>
      <c r="D288" s="132">
        <v>0</v>
      </c>
      <c r="E288" s="132">
        <v>0</v>
      </c>
      <c r="F288" s="132">
        <v>0</v>
      </c>
      <c r="G288" s="132">
        <v>0</v>
      </c>
      <c r="H288" s="189" t="s">
        <v>204</v>
      </c>
    </row>
    <row r="289" spans="1:8" customFormat="1" ht="23.25" hidden="1" x14ac:dyDescent="0.25">
      <c r="A289" s="168" t="s">
        <v>1945</v>
      </c>
      <c r="B289" s="168" t="s">
        <v>1946</v>
      </c>
      <c r="C289" s="132">
        <v>0</v>
      </c>
      <c r="D289" s="132">
        <v>0</v>
      </c>
      <c r="E289" s="132">
        <v>0</v>
      </c>
      <c r="F289" s="132">
        <v>0</v>
      </c>
      <c r="G289" s="132">
        <v>0</v>
      </c>
      <c r="H289" s="189" t="s">
        <v>204</v>
      </c>
    </row>
    <row r="290" spans="1:8" customFormat="1" ht="15" hidden="1" x14ac:dyDescent="0.25">
      <c r="A290" s="168" t="s">
        <v>1947</v>
      </c>
      <c r="B290" s="168" t="s">
        <v>1948</v>
      </c>
      <c r="C290" s="132">
        <v>0</v>
      </c>
      <c r="D290" s="132">
        <v>0</v>
      </c>
      <c r="E290" s="132">
        <v>0</v>
      </c>
      <c r="F290" s="132">
        <v>0</v>
      </c>
      <c r="G290" s="132">
        <v>0</v>
      </c>
      <c r="H290" s="189" t="s">
        <v>204</v>
      </c>
    </row>
    <row r="291" spans="1:8" customFormat="1" ht="15" hidden="1" x14ac:dyDescent="0.25">
      <c r="A291" s="168" t="s">
        <v>1949</v>
      </c>
      <c r="B291" s="168" t="s">
        <v>1950</v>
      </c>
      <c r="C291" s="132">
        <v>0</v>
      </c>
      <c r="D291" s="132">
        <v>0</v>
      </c>
      <c r="E291" s="132">
        <v>0</v>
      </c>
      <c r="F291" s="132">
        <v>0</v>
      </c>
      <c r="G291" s="132">
        <v>0</v>
      </c>
      <c r="H291" s="189" t="s">
        <v>204</v>
      </c>
    </row>
    <row r="292" spans="1:8" customFormat="1" ht="15" hidden="1" x14ac:dyDescent="0.25">
      <c r="A292" s="168" t="s">
        <v>1951</v>
      </c>
      <c r="B292" s="168" t="s">
        <v>1952</v>
      </c>
      <c r="C292" s="132">
        <v>0</v>
      </c>
      <c r="D292" s="132">
        <v>0</v>
      </c>
      <c r="E292" s="132">
        <v>0</v>
      </c>
      <c r="F292" s="132">
        <v>0</v>
      </c>
      <c r="G292" s="132">
        <v>0</v>
      </c>
      <c r="H292" s="189" t="s">
        <v>204</v>
      </c>
    </row>
    <row r="293" spans="1:8" customFormat="1" ht="15" hidden="1" x14ac:dyDescent="0.25">
      <c r="A293" s="168" t="s">
        <v>1953</v>
      </c>
      <c r="B293" s="168" t="s">
        <v>1954</v>
      </c>
      <c r="C293" s="132">
        <v>0</v>
      </c>
      <c r="D293" s="132">
        <v>0</v>
      </c>
      <c r="E293" s="132">
        <v>0</v>
      </c>
      <c r="F293" s="132">
        <v>0</v>
      </c>
      <c r="G293" s="132">
        <v>0</v>
      </c>
      <c r="H293" s="189" t="s">
        <v>204</v>
      </c>
    </row>
    <row r="294" spans="1:8" customFormat="1" ht="15" hidden="1" x14ac:dyDescent="0.25">
      <c r="A294" s="168" t="s">
        <v>1955</v>
      </c>
      <c r="B294" s="168" t="s">
        <v>1956</v>
      </c>
      <c r="C294" s="132">
        <v>0</v>
      </c>
      <c r="D294" s="132">
        <v>0</v>
      </c>
      <c r="E294" s="132">
        <v>0</v>
      </c>
      <c r="F294" s="132">
        <v>0</v>
      </c>
      <c r="G294" s="132">
        <v>0</v>
      </c>
      <c r="H294" s="189" t="s">
        <v>204</v>
      </c>
    </row>
    <row r="295" spans="1:8" customFormat="1" ht="15" hidden="1" x14ac:dyDescent="0.25">
      <c r="A295" s="168" t="s">
        <v>1957</v>
      </c>
      <c r="B295" s="168" t="s">
        <v>1958</v>
      </c>
      <c r="C295" s="132">
        <v>0</v>
      </c>
      <c r="D295" s="132">
        <v>0</v>
      </c>
      <c r="E295" s="132">
        <v>0</v>
      </c>
      <c r="F295" s="132">
        <v>0</v>
      </c>
      <c r="G295" s="132">
        <v>0</v>
      </c>
      <c r="H295" s="189" t="s">
        <v>204</v>
      </c>
    </row>
    <row r="296" spans="1:8" customFormat="1" ht="23.25" hidden="1" x14ac:dyDescent="0.25">
      <c r="A296" s="168" t="s">
        <v>1959</v>
      </c>
      <c r="B296" s="168" t="s">
        <v>1960</v>
      </c>
      <c r="C296" s="132">
        <v>0</v>
      </c>
      <c r="D296" s="132">
        <v>0</v>
      </c>
      <c r="E296" s="132">
        <v>0</v>
      </c>
      <c r="F296" s="132">
        <v>0</v>
      </c>
      <c r="G296" s="132">
        <v>0</v>
      </c>
      <c r="H296" s="189" t="s">
        <v>204</v>
      </c>
    </row>
    <row r="297" spans="1:8" customFormat="1" ht="15" hidden="1" x14ac:dyDescent="0.25">
      <c r="A297" s="168" t="s">
        <v>1961</v>
      </c>
      <c r="B297" s="168" t="s">
        <v>1962</v>
      </c>
      <c r="C297" s="132">
        <v>0</v>
      </c>
      <c r="D297" s="132">
        <v>0</v>
      </c>
      <c r="E297" s="132">
        <v>0</v>
      </c>
      <c r="F297" s="132">
        <v>0</v>
      </c>
      <c r="G297" s="132">
        <v>0</v>
      </c>
      <c r="H297" s="189" t="s">
        <v>204</v>
      </c>
    </row>
    <row r="298" spans="1:8" customFormat="1" ht="15" hidden="1" x14ac:dyDescent="0.25">
      <c r="A298" s="168" t="s">
        <v>1963</v>
      </c>
      <c r="B298" s="168" t="s">
        <v>1964</v>
      </c>
      <c r="C298" s="132">
        <v>0</v>
      </c>
      <c r="D298" s="132">
        <v>0</v>
      </c>
      <c r="E298" s="132">
        <v>0</v>
      </c>
      <c r="F298" s="132">
        <v>0</v>
      </c>
      <c r="G298" s="132">
        <v>0</v>
      </c>
      <c r="H298" s="189" t="s">
        <v>204</v>
      </c>
    </row>
    <row r="299" spans="1:8" customFormat="1" ht="15" hidden="1" x14ac:dyDescent="0.25">
      <c r="A299" s="168" t="s">
        <v>1965</v>
      </c>
      <c r="B299" s="168" t="s">
        <v>1966</v>
      </c>
      <c r="C299" s="132">
        <v>0</v>
      </c>
      <c r="D299" s="132">
        <v>0</v>
      </c>
      <c r="E299" s="132">
        <v>0</v>
      </c>
      <c r="F299" s="132">
        <v>0</v>
      </c>
      <c r="G299" s="132">
        <v>0</v>
      </c>
      <c r="H299" s="189" t="s">
        <v>204</v>
      </c>
    </row>
    <row r="300" spans="1:8" customFormat="1" ht="15" hidden="1" x14ac:dyDescent="0.25">
      <c r="A300" s="168" t="s">
        <v>1967</v>
      </c>
      <c r="B300" s="168" t="s">
        <v>1968</v>
      </c>
      <c r="C300" s="132">
        <v>0</v>
      </c>
      <c r="D300" s="132">
        <v>0</v>
      </c>
      <c r="E300" s="132">
        <v>0</v>
      </c>
      <c r="F300" s="132">
        <v>0</v>
      </c>
      <c r="G300" s="132">
        <v>0</v>
      </c>
      <c r="H300" s="189" t="s">
        <v>204</v>
      </c>
    </row>
    <row r="301" spans="1:8" customFormat="1" ht="15" hidden="1" x14ac:dyDescent="0.25">
      <c r="A301" s="168" t="s">
        <v>1969</v>
      </c>
      <c r="B301" s="168" t="s">
        <v>1970</v>
      </c>
      <c r="C301" s="132">
        <v>0</v>
      </c>
      <c r="D301" s="132">
        <v>0</v>
      </c>
      <c r="E301" s="132">
        <v>0</v>
      </c>
      <c r="F301" s="132">
        <v>0</v>
      </c>
      <c r="G301" s="132">
        <v>0</v>
      </c>
      <c r="H301" s="189" t="s">
        <v>204</v>
      </c>
    </row>
    <row r="302" spans="1:8" customFormat="1" ht="15" x14ac:dyDescent="0.25">
      <c r="A302" s="168" t="s">
        <v>1971</v>
      </c>
      <c r="B302" s="168" t="s">
        <v>1972</v>
      </c>
      <c r="C302" s="132">
        <v>5568</v>
      </c>
      <c r="D302" s="132">
        <v>5568</v>
      </c>
      <c r="E302" s="132">
        <v>0</v>
      </c>
      <c r="F302" s="132">
        <v>0</v>
      </c>
      <c r="G302" s="132">
        <v>0</v>
      </c>
      <c r="H302" s="189" t="s">
        <v>204</v>
      </c>
    </row>
    <row r="303" spans="1:8" customFormat="1" ht="15" hidden="1" x14ac:dyDescent="0.25">
      <c r="A303" s="168" t="s">
        <v>1973</v>
      </c>
      <c r="B303" s="168" t="s">
        <v>1974</v>
      </c>
      <c r="C303" s="132">
        <v>0</v>
      </c>
      <c r="D303" s="132">
        <v>0</v>
      </c>
      <c r="E303" s="132">
        <v>0</v>
      </c>
      <c r="F303" s="132">
        <v>0</v>
      </c>
      <c r="G303" s="132">
        <v>0</v>
      </c>
      <c r="H303" s="189" t="s">
        <v>204</v>
      </c>
    </row>
    <row r="304" spans="1:8" customFormat="1" ht="15" hidden="1" x14ac:dyDescent="0.25">
      <c r="A304" s="168" t="s">
        <v>1975</v>
      </c>
      <c r="B304" s="168" t="s">
        <v>1976</v>
      </c>
      <c r="C304" s="132">
        <v>0</v>
      </c>
      <c r="D304" s="132">
        <v>0</v>
      </c>
      <c r="E304" s="132">
        <v>0</v>
      </c>
      <c r="F304" s="132">
        <v>0</v>
      </c>
      <c r="G304" s="132">
        <v>0</v>
      </c>
      <c r="H304" s="189" t="s">
        <v>204</v>
      </c>
    </row>
    <row r="305" spans="1:8" customFormat="1" ht="15" hidden="1" x14ac:dyDescent="0.25">
      <c r="A305" s="168" t="s">
        <v>1977</v>
      </c>
      <c r="B305" s="168" t="s">
        <v>1978</v>
      </c>
      <c r="C305" s="132">
        <v>0</v>
      </c>
      <c r="D305" s="132">
        <v>0</v>
      </c>
      <c r="E305" s="132">
        <v>0</v>
      </c>
      <c r="F305" s="132">
        <v>0</v>
      </c>
      <c r="G305" s="132">
        <v>0</v>
      </c>
      <c r="H305" s="189" t="s">
        <v>204</v>
      </c>
    </row>
    <row r="306" spans="1:8" customFormat="1" ht="15" x14ac:dyDescent="0.25">
      <c r="A306" s="168" t="s">
        <v>2303</v>
      </c>
      <c r="B306" s="168" t="s">
        <v>2304</v>
      </c>
      <c r="C306" s="132">
        <v>50580.639999999999</v>
      </c>
      <c r="D306" s="132">
        <v>50580.639999999999</v>
      </c>
      <c r="E306" s="132">
        <v>0</v>
      </c>
      <c r="F306" s="132">
        <v>0</v>
      </c>
      <c r="G306" s="132">
        <v>0</v>
      </c>
      <c r="H306" s="189" t="s">
        <v>204</v>
      </c>
    </row>
    <row r="307" spans="1:8" customFormat="1" ht="15" hidden="1" x14ac:dyDescent="0.25">
      <c r="A307" s="168" t="s">
        <v>2305</v>
      </c>
      <c r="B307" s="168" t="s">
        <v>2306</v>
      </c>
      <c r="C307" s="132">
        <v>0</v>
      </c>
      <c r="D307" s="132">
        <v>0</v>
      </c>
      <c r="E307" s="132">
        <v>0</v>
      </c>
      <c r="F307" s="132">
        <v>0</v>
      </c>
      <c r="G307" s="132">
        <v>0</v>
      </c>
      <c r="H307" s="189" t="s">
        <v>204</v>
      </c>
    </row>
    <row r="308" spans="1:8" customFormat="1" ht="15" hidden="1" x14ac:dyDescent="0.25">
      <c r="A308" s="168" t="s">
        <v>2307</v>
      </c>
      <c r="B308" s="168" t="s">
        <v>2308</v>
      </c>
      <c r="C308" s="132">
        <v>0</v>
      </c>
      <c r="D308" s="132">
        <v>0</v>
      </c>
      <c r="E308" s="132">
        <v>0</v>
      </c>
      <c r="F308" s="132">
        <v>0</v>
      </c>
      <c r="G308" s="132">
        <v>0</v>
      </c>
      <c r="H308" s="189" t="s">
        <v>204</v>
      </c>
    </row>
    <row r="309" spans="1:8" customFormat="1" ht="23.25" x14ac:dyDescent="0.25">
      <c r="A309" s="168" t="s">
        <v>2309</v>
      </c>
      <c r="B309" s="168" t="s">
        <v>2310</v>
      </c>
      <c r="C309" s="132">
        <v>3763.07</v>
      </c>
      <c r="D309" s="132">
        <v>3763.07</v>
      </c>
      <c r="E309" s="132">
        <v>0</v>
      </c>
      <c r="F309" s="132">
        <v>0</v>
      </c>
      <c r="G309" s="132">
        <v>0</v>
      </c>
      <c r="H309" s="189" t="s">
        <v>204</v>
      </c>
    </row>
    <row r="310" spans="1:8" customFormat="1" ht="15" hidden="1" x14ac:dyDescent="0.25">
      <c r="A310" s="168" t="s">
        <v>2311</v>
      </c>
      <c r="B310" s="168" t="s">
        <v>2312</v>
      </c>
      <c r="C310" s="132">
        <v>0</v>
      </c>
      <c r="D310" s="132">
        <v>0</v>
      </c>
      <c r="E310" s="132">
        <v>0</v>
      </c>
      <c r="F310" s="132">
        <v>0</v>
      </c>
      <c r="G310" s="132">
        <v>0</v>
      </c>
      <c r="H310" s="189" t="s">
        <v>204</v>
      </c>
    </row>
    <row r="311" spans="1:8" customFormat="1" ht="15" hidden="1" x14ac:dyDescent="0.25">
      <c r="A311" s="168" t="s">
        <v>2313</v>
      </c>
      <c r="B311" s="168" t="s">
        <v>2314</v>
      </c>
      <c r="C311" s="132">
        <v>0</v>
      </c>
      <c r="D311" s="132">
        <v>0</v>
      </c>
      <c r="E311" s="132">
        <v>0</v>
      </c>
      <c r="F311" s="132">
        <v>0</v>
      </c>
      <c r="G311" s="132">
        <v>0</v>
      </c>
      <c r="H311" s="189" t="s">
        <v>204</v>
      </c>
    </row>
    <row r="312" spans="1:8" customFormat="1" ht="15" hidden="1" x14ac:dyDescent="0.25">
      <c r="A312" s="168" t="s">
        <v>2315</v>
      </c>
      <c r="B312" s="168" t="s">
        <v>2316</v>
      </c>
      <c r="C312" s="132">
        <v>0</v>
      </c>
      <c r="D312" s="132">
        <v>0</v>
      </c>
      <c r="E312" s="132">
        <v>0</v>
      </c>
      <c r="F312" s="132">
        <v>0</v>
      </c>
      <c r="G312" s="132">
        <v>0</v>
      </c>
      <c r="H312" s="189" t="s">
        <v>204</v>
      </c>
    </row>
    <row r="313" spans="1:8" customFormat="1" ht="15" x14ac:dyDescent="0.25">
      <c r="A313" s="168" t="s">
        <v>2317</v>
      </c>
      <c r="B313" s="168" t="s">
        <v>2318</v>
      </c>
      <c r="C313" s="132">
        <v>4000</v>
      </c>
      <c r="D313" s="132">
        <v>4000</v>
      </c>
      <c r="E313" s="132">
        <v>0</v>
      </c>
      <c r="F313" s="132">
        <v>0</v>
      </c>
      <c r="G313" s="132">
        <v>0</v>
      </c>
      <c r="H313" s="189" t="s">
        <v>204</v>
      </c>
    </row>
    <row r="314" spans="1:8" customFormat="1" ht="15" hidden="1" x14ac:dyDescent="0.25">
      <c r="A314" s="168" t="s">
        <v>2319</v>
      </c>
      <c r="B314" s="168" t="s">
        <v>2320</v>
      </c>
      <c r="C314" s="132">
        <v>0</v>
      </c>
      <c r="D314" s="132">
        <v>0</v>
      </c>
      <c r="E314" s="132">
        <v>0</v>
      </c>
      <c r="F314" s="132">
        <v>0</v>
      </c>
      <c r="G314" s="132">
        <v>0</v>
      </c>
      <c r="H314" s="189" t="s">
        <v>204</v>
      </c>
    </row>
    <row r="315" spans="1:8" customFormat="1" ht="15" hidden="1" x14ac:dyDescent="0.25">
      <c r="A315" s="168" t="s">
        <v>2321</v>
      </c>
      <c r="B315" s="168" t="s">
        <v>2322</v>
      </c>
      <c r="C315" s="132">
        <v>0</v>
      </c>
      <c r="D315" s="132">
        <v>0</v>
      </c>
      <c r="E315" s="132">
        <v>0</v>
      </c>
      <c r="F315" s="132">
        <v>0</v>
      </c>
      <c r="G315" s="132">
        <v>0</v>
      </c>
      <c r="H315" s="189" t="s">
        <v>204</v>
      </c>
    </row>
    <row r="316" spans="1:8" customFormat="1" ht="15" hidden="1" x14ac:dyDescent="0.25">
      <c r="A316" s="168" t="s">
        <v>2323</v>
      </c>
      <c r="B316" s="168" t="s">
        <v>2324</v>
      </c>
      <c r="C316" s="132">
        <v>0</v>
      </c>
      <c r="D316" s="132">
        <v>0</v>
      </c>
      <c r="E316" s="132">
        <v>0</v>
      </c>
      <c r="F316" s="132">
        <v>0</v>
      </c>
      <c r="G316" s="132">
        <v>0</v>
      </c>
      <c r="H316" s="189" t="s">
        <v>204</v>
      </c>
    </row>
    <row r="317" spans="1:8" customFormat="1" ht="15" hidden="1" x14ac:dyDescent="0.25">
      <c r="A317" s="168" t="s">
        <v>2325</v>
      </c>
      <c r="B317" s="168" t="s">
        <v>2326</v>
      </c>
      <c r="C317" s="132">
        <v>0</v>
      </c>
      <c r="D317" s="132">
        <v>0</v>
      </c>
      <c r="E317" s="132">
        <v>0</v>
      </c>
      <c r="F317" s="132">
        <v>0</v>
      </c>
      <c r="G317" s="132">
        <v>0</v>
      </c>
      <c r="H317" s="189" t="s">
        <v>204</v>
      </c>
    </row>
    <row r="318" spans="1:8" customFormat="1" ht="15" hidden="1" x14ac:dyDescent="0.25">
      <c r="A318" s="168" t="s">
        <v>2327</v>
      </c>
      <c r="B318" s="168" t="s">
        <v>2328</v>
      </c>
      <c r="C318" s="132">
        <v>0</v>
      </c>
      <c r="D318" s="132">
        <v>0</v>
      </c>
      <c r="E318" s="132">
        <v>0</v>
      </c>
      <c r="F318" s="132">
        <v>0</v>
      </c>
      <c r="G318" s="132">
        <v>0</v>
      </c>
      <c r="H318" s="189" t="s">
        <v>204</v>
      </c>
    </row>
    <row r="319" spans="1:8" customFormat="1" ht="15" x14ac:dyDescent="0.25">
      <c r="A319" s="168" t="s">
        <v>2329</v>
      </c>
      <c r="B319" s="168" t="s">
        <v>2330</v>
      </c>
      <c r="C319" s="132">
        <v>19878.71</v>
      </c>
      <c r="D319" s="132">
        <v>19878.71</v>
      </c>
      <c r="E319" s="132">
        <v>0</v>
      </c>
      <c r="F319" s="132">
        <v>0</v>
      </c>
      <c r="G319" s="132">
        <v>0</v>
      </c>
      <c r="H319" s="189" t="s">
        <v>204</v>
      </c>
    </row>
    <row r="320" spans="1:8" customFormat="1" ht="15" x14ac:dyDescent="0.25">
      <c r="A320" s="168" t="s">
        <v>2331</v>
      </c>
      <c r="B320" s="168" t="s">
        <v>2332</v>
      </c>
      <c r="C320" s="132">
        <v>20787.2</v>
      </c>
      <c r="D320" s="132">
        <v>20787.2</v>
      </c>
      <c r="E320" s="132">
        <v>0</v>
      </c>
      <c r="F320" s="132">
        <v>0</v>
      </c>
      <c r="G320" s="132">
        <v>0</v>
      </c>
      <c r="H320" s="189" t="s">
        <v>204</v>
      </c>
    </row>
    <row r="321" spans="1:8" customFormat="1" ht="15" x14ac:dyDescent="0.25">
      <c r="A321" s="168" t="s">
        <v>2333</v>
      </c>
      <c r="B321" s="168" t="s">
        <v>2334</v>
      </c>
      <c r="C321" s="132">
        <v>11205.6</v>
      </c>
      <c r="D321" s="132">
        <v>11205.6</v>
      </c>
      <c r="E321" s="132">
        <v>0</v>
      </c>
      <c r="F321" s="132">
        <v>0</v>
      </c>
      <c r="G321" s="132">
        <v>0</v>
      </c>
      <c r="H321" s="189" t="s">
        <v>204</v>
      </c>
    </row>
    <row r="322" spans="1:8" customFormat="1" ht="15" hidden="1" x14ac:dyDescent="0.25">
      <c r="A322" s="168" t="s">
        <v>2335</v>
      </c>
      <c r="B322" s="168" t="s">
        <v>2336</v>
      </c>
      <c r="C322" s="132">
        <v>0</v>
      </c>
      <c r="D322" s="132">
        <v>0</v>
      </c>
      <c r="E322" s="132">
        <v>0</v>
      </c>
      <c r="F322" s="132">
        <v>0</v>
      </c>
      <c r="G322" s="132">
        <v>0</v>
      </c>
      <c r="H322" s="189" t="s">
        <v>204</v>
      </c>
    </row>
    <row r="323" spans="1:8" customFormat="1" ht="23.25" hidden="1" x14ac:dyDescent="0.25">
      <c r="A323" s="168" t="s">
        <v>2337</v>
      </c>
      <c r="B323" s="168" t="s">
        <v>2338</v>
      </c>
      <c r="C323" s="132">
        <v>0</v>
      </c>
      <c r="D323" s="132">
        <v>0</v>
      </c>
      <c r="E323" s="132">
        <v>0</v>
      </c>
      <c r="F323" s="132">
        <v>0</v>
      </c>
      <c r="G323" s="132">
        <v>0</v>
      </c>
      <c r="H323" s="189" t="s">
        <v>204</v>
      </c>
    </row>
    <row r="324" spans="1:8" customFormat="1" ht="15" x14ac:dyDescent="0.25">
      <c r="A324" s="168" t="s">
        <v>2339</v>
      </c>
      <c r="B324" s="168" t="s">
        <v>2340</v>
      </c>
      <c r="C324" s="132">
        <v>28715.81</v>
      </c>
      <c r="D324" s="132">
        <v>28715.81</v>
      </c>
      <c r="E324" s="132">
        <v>0</v>
      </c>
      <c r="F324" s="132">
        <v>0</v>
      </c>
      <c r="G324" s="132">
        <v>0</v>
      </c>
      <c r="H324" s="189" t="s">
        <v>204</v>
      </c>
    </row>
    <row r="325" spans="1:8" customFormat="1" ht="15" x14ac:dyDescent="0.25">
      <c r="A325" s="168" t="s">
        <v>2341</v>
      </c>
      <c r="B325" s="168" t="s">
        <v>2342</v>
      </c>
      <c r="C325" s="132">
        <v>236990</v>
      </c>
      <c r="D325" s="132">
        <v>236990</v>
      </c>
      <c r="E325" s="132">
        <v>0</v>
      </c>
      <c r="F325" s="132">
        <v>0</v>
      </c>
      <c r="G325" s="132">
        <v>0</v>
      </c>
      <c r="H325" s="189" t="s">
        <v>204</v>
      </c>
    </row>
    <row r="326" spans="1:8" customFormat="1" ht="15" hidden="1" x14ac:dyDescent="0.25">
      <c r="A326" s="168" t="s">
        <v>2343</v>
      </c>
      <c r="B326" s="168" t="s">
        <v>2344</v>
      </c>
      <c r="C326" s="132">
        <v>0</v>
      </c>
      <c r="D326" s="132">
        <v>0</v>
      </c>
      <c r="E326" s="132">
        <v>0</v>
      </c>
      <c r="F326" s="132">
        <v>0</v>
      </c>
      <c r="G326" s="132">
        <v>0</v>
      </c>
      <c r="H326" s="189" t="s">
        <v>204</v>
      </c>
    </row>
    <row r="327" spans="1:8" customFormat="1" ht="15" x14ac:dyDescent="0.25">
      <c r="A327" s="168" t="s">
        <v>2345</v>
      </c>
      <c r="B327" s="168" t="s">
        <v>2346</v>
      </c>
      <c r="C327" s="132">
        <v>5999.52</v>
      </c>
      <c r="D327" s="132">
        <v>5999.52</v>
      </c>
      <c r="E327" s="132">
        <v>0</v>
      </c>
      <c r="F327" s="132">
        <v>0</v>
      </c>
      <c r="G327" s="132">
        <v>0</v>
      </c>
      <c r="H327" s="189" t="s">
        <v>204</v>
      </c>
    </row>
    <row r="328" spans="1:8" customFormat="1" ht="15" x14ac:dyDescent="0.25">
      <c r="A328" s="168" t="s">
        <v>2347</v>
      </c>
      <c r="B328" s="168" t="s">
        <v>2348</v>
      </c>
      <c r="C328" s="132">
        <v>28300</v>
      </c>
      <c r="D328" s="132">
        <v>28300</v>
      </c>
      <c r="E328" s="132">
        <v>0</v>
      </c>
      <c r="F328" s="132">
        <v>0</v>
      </c>
      <c r="G328" s="132">
        <v>0</v>
      </c>
      <c r="H328" s="189" t="s">
        <v>204</v>
      </c>
    </row>
    <row r="329" spans="1:8" customFormat="1" ht="15" x14ac:dyDescent="0.25">
      <c r="A329" s="168" t="s">
        <v>2349</v>
      </c>
      <c r="B329" s="168" t="s">
        <v>2350</v>
      </c>
      <c r="C329" s="132">
        <v>4020.56</v>
      </c>
      <c r="D329" s="132">
        <v>4020.56</v>
      </c>
      <c r="E329" s="132">
        <v>0</v>
      </c>
      <c r="F329" s="132">
        <v>0</v>
      </c>
      <c r="G329" s="132">
        <v>0</v>
      </c>
      <c r="H329" s="189" t="s">
        <v>204</v>
      </c>
    </row>
    <row r="330" spans="1:8" customFormat="1" ht="15" hidden="1" x14ac:dyDescent="0.25">
      <c r="A330" s="168" t="s">
        <v>2351</v>
      </c>
      <c r="B330" s="168" t="s">
        <v>2352</v>
      </c>
      <c r="C330" s="132">
        <v>0</v>
      </c>
      <c r="D330" s="132">
        <v>0</v>
      </c>
      <c r="E330" s="132">
        <v>0</v>
      </c>
      <c r="F330" s="132">
        <v>0</v>
      </c>
      <c r="G330" s="132">
        <v>0</v>
      </c>
      <c r="H330" s="189" t="s">
        <v>204</v>
      </c>
    </row>
    <row r="331" spans="1:8" customFormat="1" ht="15" hidden="1" x14ac:dyDescent="0.25">
      <c r="A331" s="168" t="s">
        <v>2353</v>
      </c>
      <c r="B331" s="168" t="s">
        <v>2354</v>
      </c>
      <c r="C331" s="132">
        <v>0</v>
      </c>
      <c r="D331" s="132">
        <v>0</v>
      </c>
      <c r="E331" s="132">
        <v>0</v>
      </c>
      <c r="F331" s="132">
        <v>0</v>
      </c>
      <c r="G331" s="132">
        <v>0</v>
      </c>
      <c r="H331" s="189" t="s">
        <v>204</v>
      </c>
    </row>
    <row r="332" spans="1:8" customFormat="1" ht="15" hidden="1" x14ac:dyDescent="0.25">
      <c r="A332" s="168" t="s">
        <v>2355</v>
      </c>
      <c r="B332" s="168" t="s">
        <v>2356</v>
      </c>
      <c r="C332" s="132">
        <v>0</v>
      </c>
      <c r="D332" s="132">
        <v>0</v>
      </c>
      <c r="E332" s="132">
        <v>0</v>
      </c>
      <c r="F332" s="132">
        <v>0</v>
      </c>
      <c r="G332" s="132">
        <v>0</v>
      </c>
      <c r="H332" s="189" t="s">
        <v>204</v>
      </c>
    </row>
    <row r="333" spans="1:8" customFormat="1" ht="15" hidden="1" x14ac:dyDescent="0.25">
      <c r="A333" s="168" t="s">
        <v>2357</v>
      </c>
      <c r="B333" s="168" t="s">
        <v>2358</v>
      </c>
      <c r="C333" s="132">
        <v>0</v>
      </c>
      <c r="D333" s="132">
        <v>0</v>
      </c>
      <c r="E333" s="132">
        <v>0</v>
      </c>
      <c r="F333" s="132">
        <v>0</v>
      </c>
      <c r="G333" s="132">
        <v>0</v>
      </c>
      <c r="H333" s="189" t="s">
        <v>204</v>
      </c>
    </row>
    <row r="334" spans="1:8" customFormat="1" ht="15" x14ac:dyDescent="0.25">
      <c r="A334" s="168" t="s">
        <v>2359</v>
      </c>
      <c r="B334" s="168" t="s">
        <v>2360</v>
      </c>
      <c r="C334" s="132">
        <v>8769.6</v>
      </c>
      <c r="D334" s="132">
        <v>8769.6</v>
      </c>
      <c r="E334" s="132">
        <v>0</v>
      </c>
      <c r="F334" s="132">
        <v>0</v>
      </c>
      <c r="G334" s="132">
        <v>0</v>
      </c>
      <c r="H334" s="189" t="s">
        <v>204</v>
      </c>
    </row>
    <row r="335" spans="1:8" customFormat="1" ht="15" x14ac:dyDescent="0.25">
      <c r="A335" s="168" t="s">
        <v>2361</v>
      </c>
      <c r="B335" s="168" t="s">
        <v>2362</v>
      </c>
      <c r="C335" s="132">
        <v>89912.639999999999</v>
      </c>
      <c r="D335" s="132">
        <v>89912.639999999999</v>
      </c>
      <c r="E335" s="132">
        <v>0</v>
      </c>
      <c r="F335" s="132">
        <v>0</v>
      </c>
      <c r="G335" s="132">
        <v>0</v>
      </c>
      <c r="H335" s="189" t="s">
        <v>204</v>
      </c>
    </row>
    <row r="336" spans="1:8" customFormat="1" ht="15" x14ac:dyDescent="0.25">
      <c r="A336" s="168" t="s">
        <v>2363</v>
      </c>
      <c r="B336" s="168" t="s">
        <v>2364</v>
      </c>
      <c r="C336" s="132">
        <v>116928</v>
      </c>
      <c r="D336" s="132">
        <v>116928</v>
      </c>
      <c r="E336" s="132">
        <v>0</v>
      </c>
      <c r="F336" s="132">
        <v>0</v>
      </c>
      <c r="G336" s="132">
        <v>0</v>
      </c>
      <c r="H336" s="189" t="s">
        <v>204</v>
      </c>
    </row>
    <row r="337" spans="1:8" customFormat="1" ht="15" x14ac:dyDescent="0.25">
      <c r="A337" s="168" t="s">
        <v>2365</v>
      </c>
      <c r="B337" s="168" t="s">
        <v>2366</v>
      </c>
      <c r="C337" s="132">
        <v>2146</v>
      </c>
      <c r="D337" s="132">
        <v>2146</v>
      </c>
      <c r="E337" s="132">
        <v>0</v>
      </c>
      <c r="F337" s="132">
        <v>0</v>
      </c>
      <c r="G337" s="132">
        <v>0</v>
      </c>
      <c r="H337" s="189" t="s">
        <v>204</v>
      </c>
    </row>
    <row r="338" spans="1:8" customFormat="1" ht="15" hidden="1" x14ac:dyDescent="0.25">
      <c r="A338" s="168" t="s">
        <v>2367</v>
      </c>
      <c r="B338" s="168" t="s">
        <v>1105</v>
      </c>
      <c r="C338" s="132">
        <v>0</v>
      </c>
      <c r="D338" s="132">
        <v>0</v>
      </c>
      <c r="E338" s="132">
        <v>0</v>
      </c>
      <c r="F338" s="132">
        <v>0</v>
      </c>
      <c r="G338" s="132">
        <v>0</v>
      </c>
      <c r="H338" s="189" t="s">
        <v>204</v>
      </c>
    </row>
    <row r="339" spans="1:8" customFormat="1" ht="15" x14ac:dyDescent="0.25">
      <c r="A339" s="168" t="s">
        <v>2368</v>
      </c>
      <c r="B339" s="168" t="s">
        <v>2369</v>
      </c>
      <c r="C339" s="132">
        <v>3749.41</v>
      </c>
      <c r="D339" s="132">
        <v>3749.41</v>
      </c>
      <c r="E339" s="132">
        <v>0</v>
      </c>
      <c r="F339" s="132">
        <v>0</v>
      </c>
      <c r="G339" s="132">
        <v>0</v>
      </c>
      <c r="H339" s="189" t="s">
        <v>204</v>
      </c>
    </row>
    <row r="340" spans="1:8" customFormat="1" ht="15" x14ac:dyDescent="0.25">
      <c r="A340" s="168" t="s">
        <v>916</v>
      </c>
      <c r="B340" s="168" t="s">
        <v>917</v>
      </c>
      <c r="C340" s="132">
        <v>253586.62</v>
      </c>
      <c r="D340" s="132">
        <v>253586.62</v>
      </c>
      <c r="E340" s="132">
        <v>0</v>
      </c>
      <c r="F340" s="132">
        <v>0</v>
      </c>
      <c r="G340" s="132">
        <v>0</v>
      </c>
      <c r="H340" s="189" t="s">
        <v>204</v>
      </c>
    </row>
    <row r="341" spans="1:8" customFormat="1" ht="15" x14ac:dyDescent="0.25">
      <c r="A341" s="168" t="s">
        <v>918</v>
      </c>
      <c r="B341" s="168" t="s">
        <v>919</v>
      </c>
      <c r="C341" s="132">
        <v>3170.46</v>
      </c>
      <c r="D341" s="132">
        <v>3170.46</v>
      </c>
      <c r="E341" s="132">
        <v>0</v>
      </c>
      <c r="F341" s="132">
        <v>0</v>
      </c>
      <c r="G341" s="132">
        <v>0</v>
      </c>
      <c r="H341" s="189" t="s">
        <v>204</v>
      </c>
    </row>
    <row r="342" spans="1:8" customFormat="1" ht="15" x14ac:dyDescent="0.25">
      <c r="A342" s="168" t="s">
        <v>920</v>
      </c>
      <c r="B342" s="168" t="s">
        <v>921</v>
      </c>
      <c r="C342" s="132">
        <v>123430.42</v>
      </c>
      <c r="D342" s="132">
        <v>123430.42</v>
      </c>
      <c r="E342" s="132">
        <v>0</v>
      </c>
      <c r="F342" s="132">
        <v>0</v>
      </c>
      <c r="G342" s="132">
        <v>0</v>
      </c>
      <c r="H342" s="189" t="s">
        <v>204</v>
      </c>
    </row>
    <row r="343" spans="1:8" customFormat="1" ht="15" x14ac:dyDescent="0.25">
      <c r="A343" s="168" t="s">
        <v>922</v>
      </c>
      <c r="B343" s="168" t="s">
        <v>923</v>
      </c>
      <c r="C343" s="132">
        <v>240716.15</v>
      </c>
      <c r="D343" s="132">
        <v>240716.15</v>
      </c>
      <c r="E343" s="132">
        <v>0</v>
      </c>
      <c r="F343" s="132">
        <v>0</v>
      </c>
      <c r="G343" s="132">
        <v>0</v>
      </c>
      <c r="H343" s="189" t="s">
        <v>204</v>
      </c>
    </row>
    <row r="344" spans="1:8" customFormat="1" ht="15" x14ac:dyDescent="0.25">
      <c r="A344" s="168" t="s">
        <v>924</v>
      </c>
      <c r="B344" s="168" t="s">
        <v>925</v>
      </c>
      <c r="C344" s="132">
        <v>143000.44</v>
      </c>
      <c r="D344" s="132">
        <v>143000.44</v>
      </c>
      <c r="E344" s="132">
        <v>0</v>
      </c>
      <c r="F344" s="132">
        <v>0</v>
      </c>
      <c r="G344" s="132">
        <v>0</v>
      </c>
      <c r="H344" s="189" t="s">
        <v>204</v>
      </c>
    </row>
    <row r="345" spans="1:8" customFormat="1" ht="15" x14ac:dyDescent="0.25">
      <c r="A345" s="168" t="s">
        <v>926</v>
      </c>
      <c r="B345" s="168" t="s">
        <v>927</v>
      </c>
      <c r="C345" s="132">
        <v>66966.429999999993</v>
      </c>
      <c r="D345" s="132">
        <v>66966.429999999993</v>
      </c>
      <c r="E345" s="132">
        <v>0</v>
      </c>
      <c r="F345" s="132">
        <v>0</v>
      </c>
      <c r="G345" s="132">
        <v>0</v>
      </c>
      <c r="H345" s="189" t="s">
        <v>204</v>
      </c>
    </row>
    <row r="346" spans="1:8" customFormat="1" ht="15" x14ac:dyDescent="0.25">
      <c r="A346" s="168" t="s">
        <v>928</v>
      </c>
      <c r="B346" s="168" t="s">
        <v>929</v>
      </c>
      <c r="C346" s="132">
        <v>316.98</v>
      </c>
      <c r="D346" s="132">
        <v>316.98</v>
      </c>
      <c r="E346" s="132">
        <v>0</v>
      </c>
      <c r="F346" s="132">
        <v>0</v>
      </c>
      <c r="G346" s="132">
        <v>0</v>
      </c>
      <c r="H346" s="189" t="s">
        <v>204</v>
      </c>
    </row>
    <row r="347" spans="1:8" customFormat="1" ht="15" x14ac:dyDescent="0.25">
      <c r="A347" s="168" t="s">
        <v>930</v>
      </c>
      <c r="B347" s="168" t="s">
        <v>931</v>
      </c>
      <c r="C347" s="132">
        <v>90274</v>
      </c>
      <c r="D347" s="132">
        <v>90274</v>
      </c>
      <c r="E347" s="132">
        <v>0</v>
      </c>
      <c r="F347" s="132">
        <v>0</v>
      </c>
      <c r="G347" s="132">
        <v>0</v>
      </c>
      <c r="H347" s="189" t="s">
        <v>204</v>
      </c>
    </row>
    <row r="348" spans="1:8" customFormat="1" ht="15" x14ac:dyDescent="0.25">
      <c r="A348" s="168" t="s">
        <v>932</v>
      </c>
      <c r="B348" s="168" t="s">
        <v>933</v>
      </c>
      <c r="C348" s="132">
        <v>129690.54</v>
      </c>
      <c r="D348" s="132">
        <v>129690.54</v>
      </c>
      <c r="E348" s="132">
        <v>0</v>
      </c>
      <c r="F348" s="132">
        <v>0</v>
      </c>
      <c r="G348" s="132">
        <v>0</v>
      </c>
      <c r="H348" s="189" t="s">
        <v>204</v>
      </c>
    </row>
    <row r="349" spans="1:8" customFormat="1" ht="15" x14ac:dyDescent="0.25">
      <c r="A349" s="168" t="s">
        <v>934</v>
      </c>
      <c r="B349" s="168" t="s">
        <v>935</v>
      </c>
      <c r="C349" s="132">
        <v>221624.72</v>
      </c>
      <c r="D349" s="132">
        <v>221624.72</v>
      </c>
      <c r="E349" s="132">
        <v>0</v>
      </c>
      <c r="F349" s="132">
        <v>0</v>
      </c>
      <c r="G349" s="132">
        <v>0</v>
      </c>
      <c r="H349" s="189" t="s">
        <v>204</v>
      </c>
    </row>
    <row r="350" spans="1:8" customFormat="1" ht="15" x14ac:dyDescent="0.25">
      <c r="A350" s="168" t="s">
        <v>936</v>
      </c>
      <c r="B350" s="168" t="s">
        <v>937</v>
      </c>
      <c r="C350" s="132">
        <v>265.58999999999997</v>
      </c>
      <c r="D350" s="132">
        <v>265.58999999999997</v>
      </c>
      <c r="E350" s="132">
        <v>0</v>
      </c>
      <c r="F350" s="132">
        <v>0</v>
      </c>
      <c r="G350" s="132">
        <v>0</v>
      </c>
      <c r="H350" s="189" t="s">
        <v>204</v>
      </c>
    </row>
    <row r="351" spans="1:8" customFormat="1" ht="15" x14ac:dyDescent="0.25">
      <c r="A351" s="168" t="s">
        <v>938</v>
      </c>
      <c r="B351" s="168" t="s">
        <v>939</v>
      </c>
      <c r="C351" s="132">
        <v>928157.71</v>
      </c>
      <c r="D351" s="132">
        <v>928157.71</v>
      </c>
      <c r="E351" s="132">
        <v>0</v>
      </c>
      <c r="F351" s="132">
        <v>0</v>
      </c>
      <c r="G351" s="132">
        <v>0</v>
      </c>
      <c r="H351" s="189" t="s">
        <v>204</v>
      </c>
    </row>
    <row r="352" spans="1:8" customFormat="1" ht="15" x14ac:dyDescent="0.25">
      <c r="A352" s="168" t="s">
        <v>940</v>
      </c>
      <c r="B352" s="168" t="s">
        <v>941</v>
      </c>
      <c r="C352" s="132">
        <v>16742.54</v>
      </c>
      <c r="D352" s="132">
        <v>16742.54</v>
      </c>
      <c r="E352" s="132">
        <v>0</v>
      </c>
      <c r="F352" s="132">
        <v>0</v>
      </c>
      <c r="G352" s="132">
        <v>0</v>
      </c>
      <c r="H352" s="189" t="s">
        <v>204</v>
      </c>
    </row>
    <row r="353" spans="1:8" customFormat="1" ht="15" x14ac:dyDescent="0.25">
      <c r="A353" s="168" t="s">
        <v>942</v>
      </c>
      <c r="B353" s="168" t="s">
        <v>943</v>
      </c>
      <c r="C353" s="132">
        <v>22.73</v>
      </c>
      <c r="D353" s="132">
        <v>0</v>
      </c>
      <c r="E353" s="132">
        <v>0</v>
      </c>
      <c r="F353" s="132">
        <v>0</v>
      </c>
      <c r="G353" s="132">
        <v>22.73</v>
      </c>
      <c r="H353" s="189" t="s">
        <v>1746</v>
      </c>
    </row>
    <row r="354" spans="1:8" customFormat="1" ht="15" x14ac:dyDescent="0.25">
      <c r="A354" s="168" t="s">
        <v>944</v>
      </c>
      <c r="B354" s="168" t="s">
        <v>945</v>
      </c>
      <c r="C354" s="132">
        <v>82756.820000000007</v>
      </c>
      <c r="D354" s="132">
        <v>82756.820000000007</v>
      </c>
      <c r="E354" s="132">
        <v>0</v>
      </c>
      <c r="F354" s="132">
        <v>0</v>
      </c>
      <c r="G354" s="132">
        <v>0</v>
      </c>
      <c r="H354" s="189" t="s">
        <v>204</v>
      </c>
    </row>
    <row r="355" spans="1:8" customFormat="1" ht="15" hidden="1" x14ac:dyDescent="0.25">
      <c r="A355" s="168" t="s">
        <v>946</v>
      </c>
      <c r="B355" s="168" t="s">
        <v>947</v>
      </c>
      <c r="C355" s="132">
        <v>0</v>
      </c>
      <c r="D355" s="132">
        <v>0</v>
      </c>
      <c r="E355" s="132">
        <v>0</v>
      </c>
      <c r="F355" s="132">
        <v>0</v>
      </c>
      <c r="G355" s="132">
        <v>0</v>
      </c>
      <c r="H355" s="189" t="s">
        <v>204</v>
      </c>
    </row>
    <row r="356" spans="1:8" customFormat="1" ht="15" x14ac:dyDescent="0.25">
      <c r="A356" s="168" t="s">
        <v>948</v>
      </c>
      <c r="B356" s="168" t="s">
        <v>949</v>
      </c>
      <c r="C356" s="132">
        <v>172.68</v>
      </c>
      <c r="D356" s="132">
        <v>0</v>
      </c>
      <c r="E356" s="132">
        <v>0</v>
      </c>
      <c r="F356" s="132">
        <v>0</v>
      </c>
      <c r="G356" s="132">
        <v>172.68</v>
      </c>
      <c r="H356" s="189" t="s">
        <v>1746</v>
      </c>
    </row>
    <row r="357" spans="1:8" customFormat="1" ht="15" x14ac:dyDescent="0.25">
      <c r="A357" s="168" t="s">
        <v>950</v>
      </c>
      <c r="B357" s="168" t="s">
        <v>951</v>
      </c>
      <c r="C357" s="132">
        <v>51</v>
      </c>
      <c r="D357" s="132">
        <v>51</v>
      </c>
      <c r="E357" s="132">
        <v>0</v>
      </c>
      <c r="F357" s="132">
        <v>0</v>
      </c>
      <c r="G357" s="132">
        <v>0</v>
      </c>
      <c r="H357" s="189" t="s">
        <v>204</v>
      </c>
    </row>
    <row r="358" spans="1:8" customFormat="1" ht="15" x14ac:dyDescent="0.25">
      <c r="A358" s="168" t="s">
        <v>952</v>
      </c>
      <c r="B358" s="168" t="s">
        <v>953</v>
      </c>
      <c r="C358" s="132">
        <v>18900</v>
      </c>
      <c r="D358" s="132">
        <v>18900</v>
      </c>
      <c r="E358" s="132">
        <v>0</v>
      </c>
      <c r="F358" s="132">
        <v>0</v>
      </c>
      <c r="G358" s="132">
        <v>0</v>
      </c>
      <c r="H358" s="189" t="s">
        <v>204</v>
      </c>
    </row>
    <row r="359" spans="1:8" customFormat="1" ht="15" hidden="1" x14ac:dyDescent="0.25">
      <c r="A359" s="168" t="s">
        <v>1980</v>
      </c>
      <c r="B359" s="168" t="s">
        <v>1981</v>
      </c>
      <c r="C359" s="132">
        <v>0</v>
      </c>
      <c r="D359" s="132">
        <v>0</v>
      </c>
      <c r="E359" s="132">
        <v>0</v>
      </c>
      <c r="F359" s="132">
        <v>0</v>
      </c>
      <c r="G359" s="132">
        <v>0</v>
      </c>
      <c r="H359" s="189" t="s">
        <v>204</v>
      </c>
    </row>
    <row r="360" spans="1:8" customFormat="1" ht="15" x14ac:dyDescent="0.25">
      <c r="A360" s="168" t="s">
        <v>954</v>
      </c>
      <c r="B360" s="168" t="s">
        <v>955</v>
      </c>
      <c r="C360" s="132">
        <v>276</v>
      </c>
      <c r="D360" s="132">
        <v>276</v>
      </c>
      <c r="E360" s="132">
        <v>0</v>
      </c>
      <c r="F360" s="132">
        <v>0</v>
      </c>
      <c r="G360" s="132">
        <v>0</v>
      </c>
      <c r="H360" s="189" t="s">
        <v>204</v>
      </c>
    </row>
    <row r="361" spans="1:8" customFormat="1" ht="15" hidden="1" x14ac:dyDescent="0.25">
      <c r="A361" s="168" t="s">
        <v>956</v>
      </c>
      <c r="B361" s="168" t="s">
        <v>957</v>
      </c>
      <c r="C361" s="132">
        <v>0</v>
      </c>
      <c r="D361" s="132">
        <v>0</v>
      </c>
      <c r="E361" s="132">
        <v>0</v>
      </c>
      <c r="F361" s="132">
        <v>0</v>
      </c>
      <c r="G361" s="132">
        <v>0</v>
      </c>
      <c r="H361" s="189" t="s">
        <v>204</v>
      </c>
    </row>
    <row r="362" spans="1:8" customFormat="1" ht="15" x14ac:dyDescent="0.25">
      <c r="A362" s="168" t="s">
        <v>958</v>
      </c>
      <c r="B362" s="168" t="s">
        <v>959</v>
      </c>
      <c r="C362" s="132">
        <v>750.5</v>
      </c>
      <c r="D362" s="132">
        <v>0</v>
      </c>
      <c r="E362" s="132">
        <v>0</v>
      </c>
      <c r="F362" s="132">
        <v>0</v>
      </c>
      <c r="G362" s="132">
        <v>750.5</v>
      </c>
      <c r="H362" s="189" t="s">
        <v>1746</v>
      </c>
    </row>
    <row r="363" spans="1:8" customFormat="1" ht="15" x14ac:dyDescent="0.25">
      <c r="A363" s="168" t="s">
        <v>960</v>
      </c>
      <c r="B363" s="168" t="s">
        <v>961</v>
      </c>
      <c r="C363" s="132">
        <v>3920</v>
      </c>
      <c r="D363" s="132">
        <v>0</v>
      </c>
      <c r="E363" s="132">
        <v>0</v>
      </c>
      <c r="F363" s="132">
        <v>0</v>
      </c>
      <c r="G363" s="132">
        <v>3920</v>
      </c>
      <c r="H363" s="189" t="s">
        <v>1746</v>
      </c>
    </row>
    <row r="364" spans="1:8" customFormat="1" ht="15" x14ac:dyDescent="0.25">
      <c r="A364" s="168" t="s">
        <v>962</v>
      </c>
      <c r="B364" s="168" t="s">
        <v>963</v>
      </c>
      <c r="C364" s="132">
        <v>147270.07</v>
      </c>
      <c r="D364" s="132">
        <v>147270.07</v>
      </c>
      <c r="E364" s="132">
        <v>0</v>
      </c>
      <c r="F364" s="132">
        <v>0</v>
      </c>
      <c r="G364" s="132">
        <v>0</v>
      </c>
      <c r="H364" s="189" t="s">
        <v>204</v>
      </c>
    </row>
    <row r="365" spans="1:8" customFormat="1" ht="15" x14ac:dyDescent="0.25">
      <c r="A365" s="168" t="s">
        <v>964</v>
      </c>
      <c r="B365" s="168" t="s">
        <v>965</v>
      </c>
      <c r="C365" s="132">
        <v>23837.55</v>
      </c>
      <c r="D365" s="132">
        <v>23837.55</v>
      </c>
      <c r="E365" s="132">
        <v>0</v>
      </c>
      <c r="F365" s="132">
        <v>0</v>
      </c>
      <c r="G365" s="132">
        <v>0</v>
      </c>
      <c r="H365" s="189" t="s">
        <v>204</v>
      </c>
    </row>
    <row r="366" spans="1:8" customFormat="1" ht="15" x14ac:dyDescent="0.25">
      <c r="A366" s="168" t="s">
        <v>966</v>
      </c>
      <c r="B366" s="168" t="s">
        <v>967</v>
      </c>
      <c r="C366" s="132">
        <v>42.97</v>
      </c>
      <c r="D366" s="132">
        <v>0</v>
      </c>
      <c r="E366" s="132">
        <v>0</v>
      </c>
      <c r="F366" s="132">
        <v>0</v>
      </c>
      <c r="G366" s="132">
        <v>42.97</v>
      </c>
      <c r="H366" s="189" t="s">
        <v>1746</v>
      </c>
    </row>
    <row r="367" spans="1:8" customFormat="1" ht="15" x14ac:dyDescent="0.25">
      <c r="A367" s="168" t="s">
        <v>968</v>
      </c>
      <c r="B367" s="168" t="s">
        <v>969</v>
      </c>
      <c r="C367" s="132">
        <v>687</v>
      </c>
      <c r="D367" s="132">
        <v>0</v>
      </c>
      <c r="E367" s="132">
        <v>0</v>
      </c>
      <c r="F367" s="132">
        <v>0</v>
      </c>
      <c r="G367" s="132">
        <v>687</v>
      </c>
      <c r="H367" s="189" t="s">
        <v>1746</v>
      </c>
    </row>
    <row r="368" spans="1:8" customFormat="1" ht="15" x14ac:dyDescent="0.25">
      <c r="A368" s="168" t="s">
        <v>970</v>
      </c>
      <c r="B368" s="168" t="s">
        <v>971</v>
      </c>
      <c r="C368" s="132">
        <v>2500</v>
      </c>
      <c r="D368" s="132">
        <v>0</v>
      </c>
      <c r="E368" s="132">
        <v>0</v>
      </c>
      <c r="F368" s="132">
        <v>0</v>
      </c>
      <c r="G368" s="132">
        <v>2500</v>
      </c>
      <c r="H368" s="189" t="s">
        <v>1746</v>
      </c>
    </row>
    <row r="369" spans="1:8" customFormat="1" ht="15" x14ac:dyDescent="0.25">
      <c r="A369" s="168" t="s">
        <v>972</v>
      </c>
      <c r="B369" s="168" t="s">
        <v>973</v>
      </c>
      <c r="C369" s="132">
        <v>1987.53</v>
      </c>
      <c r="D369" s="132">
        <v>0</v>
      </c>
      <c r="E369" s="132">
        <v>0</v>
      </c>
      <c r="F369" s="132">
        <v>0</v>
      </c>
      <c r="G369" s="132">
        <v>1987.53</v>
      </c>
      <c r="H369" s="189" t="s">
        <v>1746</v>
      </c>
    </row>
    <row r="370" spans="1:8" customFormat="1" ht="15" x14ac:dyDescent="0.25">
      <c r="A370" s="168" t="s">
        <v>974</v>
      </c>
      <c r="B370" s="168" t="s">
        <v>975</v>
      </c>
      <c r="C370" s="132">
        <v>2500</v>
      </c>
      <c r="D370" s="132">
        <v>0</v>
      </c>
      <c r="E370" s="132">
        <v>0</v>
      </c>
      <c r="F370" s="132">
        <v>0</v>
      </c>
      <c r="G370" s="132">
        <v>2500</v>
      </c>
      <c r="H370" s="189" t="s">
        <v>1746</v>
      </c>
    </row>
    <row r="371" spans="1:8" customFormat="1" ht="15" x14ac:dyDescent="0.25">
      <c r="A371" s="168" t="s">
        <v>976</v>
      </c>
      <c r="B371" s="168" t="s">
        <v>977</v>
      </c>
      <c r="C371" s="132">
        <v>1726.71</v>
      </c>
      <c r="D371" s="132">
        <v>0</v>
      </c>
      <c r="E371" s="132">
        <v>0</v>
      </c>
      <c r="F371" s="132">
        <v>0</v>
      </c>
      <c r="G371" s="132">
        <v>1726.71</v>
      </c>
      <c r="H371" s="189" t="s">
        <v>1746</v>
      </c>
    </row>
    <row r="372" spans="1:8" customFormat="1" ht="15" x14ac:dyDescent="0.25">
      <c r="A372" s="168" t="s">
        <v>978</v>
      </c>
      <c r="B372" s="168" t="s">
        <v>979</v>
      </c>
      <c r="C372" s="132">
        <v>5400</v>
      </c>
      <c r="D372" s="132">
        <v>5400</v>
      </c>
      <c r="E372" s="132">
        <v>0</v>
      </c>
      <c r="F372" s="132">
        <v>0</v>
      </c>
      <c r="G372" s="132">
        <v>0</v>
      </c>
      <c r="H372" s="189" t="s">
        <v>1979</v>
      </c>
    </row>
    <row r="373" spans="1:8" customFormat="1" ht="15" hidden="1" x14ac:dyDescent="0.25">
      <c r="A373" s="168" t="s">
        <v>980</v>
      </c>
      <c r="B373" s="168" t="s">
        <v>981</v>
      </c>
      <c r="C373" s="132">
        <v>0</v>
      </c>
      <c r="D373" s="132">
        <v>0</v>
      </c>
      <c r="E373" s="132">
        <v>0</v>
      </c>
      <c r="F373" s="132">
        <v>0</v>
      </c>
      <c r="G373" s="132">
        <v>0</v>
      </c>
      <c r="H373" s="189" t="s">
        <v>204</v>
      </c>
    </row>
    <row r="374" spans="1:8" customFormat="1" ht="15" x14ac:dyDescent="0.25">
      <c r="A374" s="168" t="s">
        <v>982</v>
      </c>
      <c r="B374" s="168" t="s">
        <v>983</v>
      </c>
      <c r="C374" s="132">
        <v>890.94</v>
      </c>
      <c r="D374" s="132">
        <v>890.94</v>
      </c>
      <c r="E374" s="132">
        <v>0</v>
      </c>
      <c r="F374" s="132">
        <v>0</v>
      </c>
      <c r="G374" s="132">
        <v>0</v>
      </c>
      <c r="H374" s="189" t="s">
        <v>204</v>
      </c>
    </row>
    <row r="375" spans="1:8" customFormat="1" ht="15" x14ac:dyDescent="0.25">
      <c r="A375" s="168" t="s">
        <v>984</v>
      </c>
      <c r="B375" s="168" t="s">
        <v>985</v>
      </c>
      <c r="C375" s="132">
        <v>200</v>
      </c>
      <c r="D375" s="132">
        <v>0</v>
      </c>
      <c r="E375" s="132">
        <v>0</v>
      </c>
      <c r="F375" s="132">
        <v>0</v>
      </c>
      <c r="G375" s="132">
        <v>200</v>
      </c>
      <c r="H375" s="189" t="s">
        <v>1746</v>
      </c>
    </row>
    <row r="376" spans="1:8" customFormat="1" ht="15" x14ac:dyDescent="0.25">
      <c r="A376" s="168" t="s">
        <v>986</v>
      </c>
      <c r="B376" s="168" t="s">
        <v>987</v>
      </c>
      <c r="C376" s="132">
        <v>85.31</v>
      </c>
      <c r="D376" s="132">
        <v>0</v>
      </c>
      <c r="E376" s="132">
        <v>0</v>
      </c>
      <c r="F376" s="132">
        <v>0</v>
      </c>
      <c r="G376" s="132">
        <v>85.31</v>
      </c>
      <c r="H376" s="189" t="s">
        <v>1746</v>
      </c>
    </row>
    <row r="377" spans="1:8" customFormat="1" ht="15" x14ac:dyDescent="0.25">
      <c r="A377" s="168" t="s">
        <v>988</v>
      </c>
      <c r="B377" s="168" t="s">
        <v>989</v>
      </c>
      <c r="C377" s="132">
        <v>501.37</v>
      </c>
      <c r="D377" s="132">
        <v>0</v>
      </c>
      <c r="E377" s="132">
        <v>0</v>
      </c>
      <c r="F377" s="132">
        <v>0</v>
      </c>
      <c r="G377" s="132">
        <v>501.37</v>
      </c>
      <c r="H377" s="189" t="s">
        <v>1746</v>
      </c>
    </row>
    <row r="378" spans="1:8" customFormat="1" ht="15" x14ac:dyDescent="0.25">
      <c r="A378" s="168" t="s">
        <v>990</v>
      </c>
      <c r="B378" s="168" t="s">
        <v>991</v>
      </c>
      <c r="C378" s="132">
        <v>2114</v>
      </c>
      <c r="D378" s="132">
        <v>0</v>
      </c>
      <c r="E378" s="132">
        <v>0</v>
      </c>
      <c r="F378" s="132">
        <v>0</v>
      </c>
      <c r="G378" s="132">
        <v>2114</v>
      </c>
      <c r="H378" s="189" t="s">
        <v>1746</v>
      </c>
    </row>
    <row r="379" spans="1:8" customFormat="1" ht="15" x14ac:dyDescent="0.25">
      <c r="A379" s="168" t="s">
        <v>992</v>
      </c>
      <c r="B379" s="168" t="s">
        <v>993</v>
      </c>
      <c r="C379" s="132">
        <v>600</v>
      </c>
      <c r="D379" s="132">
        <v>0</v>
      </c>
      <c r="E379" s="132">
        <v>0</v>
      </c>
      <c r="F379" s="132">
        <v>0</v>
      </c>
      <c r="G379" s="132">
        <v>600</v>
      </c>
      <c r="H379" s="189" t="s">
        <v>1746</v>
      </c>
    </row>
    <row r="380" spans="1:8" customFormat="1" ht="15" x14ac:dyDescent="0.25">
      <c r="A380" s="168" t="s">
        <v>994</v>
      </c>
      <c r="B380" s="168" t="s">
        <v>995</v>
      </c>
      <c r="C380" s="132">
        <v>619.1</v>
      </c>
      <c r="D380" s="132">
        <v>0</v>
      </c>
      <c r="E380" s="132">
        <v>0</v>
      </c>
      <c r="F380" s="132">
        <v>0</v>
      </c>
      <c r="G380" s="132">
        <v>619.1</v>
      </c>
      <c r="H380" s="189" t="s">
        <v>1746</v>
      </c>
    </row>
    <row r="381" spans="1:8" customFormat="1" ht="15" x14ac:dyDescent="0.25">
      <c r="A381" s="168" t="s">
        <v>996</v>
      </c>
      <c r="B381" s="168" t="s">
        <v>997</v>
      </c>
      <c r="C381" s="132">
        <v>200</v>
      </c>
      <c r="D381" s="132">
        <v>0</v>
      </c>
      <c r="E381" s="132">
        <v>0</v>
      </c>
      <c r="F381" s="132">
        <v>0</v>
      </c>
      <c r="G381" s="132">
        <v>200</v>
      </c>
      <c r="H381" s="189" t="s">
        <v>1746</v>
      </c>
    </row>
    <row r="382" spans="1:8" customFormat="1" ht="15" hidden="1" x14ac:dyDescent="0.25">
      <c r="A382" s="168" t="s">
        <v>2370</v>
      </c>
      <c r="B382" s="168" t="s">
        <v>2371</v>
      </c>
      <c r="C382" s="132">
        <v>0</v>
      </c>
      <c r="D382" s="132">
        <v>0</v>
      </c>
      <c r="E382" s="132">
        <v>0</v>
      </c>
      <c r="F382" s="132">
        <v>0</v>
      </c>
      <c r="G382" s="132">
        <v>0</v>
      </c>
      <c r="H382" s="189" t="s">
        <v>204</v>
      </c>
    </row>
    <row r="383" spans="1:8" customFormat="1" ht="15" hidden="1" x14ac:dyDescent="0.25">
      <c r="A383" s="168" t="s">
        <v>2372</v>
      </c>
      <c r="B383" s="168" t="s">
        <v>2373</v>
      </c>
      <c r="C383" s="132">
        <v>0</v>
      </c>
      <c r="D383" s="132">
        <v>0</v>
      </c>
      <c r="E383" s="132">
        <v>0</v>
      </c>
      <c r="F383" s="132">
        <v>0</v>
      </c>
      <c r="G383" s="132">
        <v>0</v>
      </c>
      <c r="H383" s="189" t="s">
        <v>204</v>
      </c>
    </row>
    <row r="384" spans="1:8" customFormat="1" ht="15" x14ac:dyDescent="0.25">
      <c r="A384" s="168" t="s">
        <v>998</v>
      </c>
      <c r="B384" s="168" t="s">
        <v>999</v>
      </c>
      <c r="C384" s="132">
        <v>29344</v>
      </c>
      <c r="D384" s="132">
        <v>29344</v>
      </c>
      <c r="E384" s="132">
        <v>0</v>
      </c>
      <c r="F384" s="132">
        <v>0</v>
      </c>
      <c r="G384" s="132">
        <v>0</v>
      </c>
      <c r="H384" s="189" t="s">
        <v>204</v>
      </c>
    </row>
    <row r="385" spans="1:8" customFormat="1" ht="15" x14ac:dyDescent="0.25">
      <c r="A385" s="168" t="s">
        <v>1000</v>
      </c>
      <c r="B385" s="168" t="s">
        <v>1001</v>
      </c>
      <c r="C385" s="132">
        <v>240</v>
      </c>
      <c r="D385" s="132">
        <v>0</v>
      </c>
      <c r="E385" s="132">
        <v>0</v>
      </c>
      <c r="F385" s="132">
        <v>0</v>
      </c>
      <c r="G385" s="132">
        <v>240</v>
      </c>
      <c r="H385" s="189" t="s">
        <v>1746</v>
      </c>
    </row>
    <row r="386" spans="1:8" customFormat="1" ht="15" x14ac:dyDescent="0.25">
      <c r="A386" s="168" t="s">
        <v>1002</v>
      </c>
      <c r="B386" s="168" t="s">
        <v>1003</v>
      </c>
      <c r="C386" s="132">
        <v>240</v>
      </c>
      <c r="D386" s="132">
        <v>0</v>
      </c>
      <c r="E386" s="132">
        <v>0</v>
      </c>
      <c r="F386" s="132">
        <v>0</v>
      </c>
      <c r="G386" s="132">
        <v>240</v>
      </c>
      <c r="H386" s="189" t="s">
        <v>1746</v>
      </c>
    </row>
    <row r="387" spans="1:8" customFormat="1" ht="15" hidden="1" x14ac:dyDescent="0.25">
      <c r="A387" s="168" t="s">
        <v>1982</v>
      </c>
      <c r="B387" s="168" t="s">
        <v>1983</v>
      </c>
      <c r="C387" s="132">
        <v>0</v>
      </c>
      <c r="D387" s="132">
        <v>0</v>
      </c>
      <c r="E387" s="132">
        <v>0</v>
      </c>
      <c r="F387" s="132">
        <v>0</v>
      </c>
      <c r="G387" s="132">
        <v>0</v>
      </c>
      <c r="H387" s="189" t="s">
        <v>204</v>
      </c>
    </row>
    <row r="388" spans="1:8" customFormat="1" ht="15" x14ac:dyDescent="0.25">
      <c r="A388" s="168" t="s">
        <v>1004</v>
      </c>
      <c r="B388" s="168" t="s">
        <v>1005</v>
      </c>
      <c r="C388" s="132">
        <v>435.33</v>
      </c>
      <c r="D388" s="132">
        <v>0</v>
      </c>
      <c r="E388" s="132">
        <v>0</v>
      </c>
      <c r="F388" s="132">
        <v>0</v>
      </c>
      <c r="G388" s="132">
        <v>435.33</v>
      </c>
      <c r="H388" s="189" t="s">
        <v>1746</v>
      </c>
    </row>
    <row r="389" spans="1:8" customFormat="1" ht="15" x14ac:dyDescent="0.25">
      <c r="A389" s="168" t="s">
        <v>1006</v>
      </c>
      <c r="B389" s="168" t="s">
        <v>1007</v>
      </c>
      <c r="C389" s="132">
        <v>4095.28</v>
      </c>
      <c r="D389" s="132">
        <v>0</v>
      </c>
      <c r="E389" s="132">
        <v>0</v>
      </c>
      <c r="F389" s="132">
        <v>0</v>
      </c>
      <c r="G389" s="132">
        <v>4095.28</v>
      </c>
      <c r="H389" s="189" t="s">
        <v>1746</v>
      </c>
    </row>
    <row r="390" spans="1:8" customFormat="1" ht="15" hidden="1" x14ac:dyDescent="0.25">
      <c r="A390" s="168" t="s">
        <v>1008</v>
      </c>
      <c r="B390" s="168" t="s">
        <v>1009</v>
      </c>
      <c r="C390" s="132">
        <v>0</v>
      </c>
      <c r="D390" s="132">
        <v>0</v>
      </c>
      <c r="E390" s="132">
        <v>0</v>
      </c>
      <c r="F390" s="132">
        <v>0</v>
      </c>
      <c r="G390" s="132">
        <v>0</v>
      </c>
      <c r="H390" s="189" t="s">
        <v>204</v>
      </c>
    </row>
    <row r="391" spans="1:8" customFormat="1" ht="15" x14ac:dyDescent="0.25">
      <c r="A391" s="168" t="s">
        <v>1010</v>
      </c>
      <c r="B391" s="168" t="s">
        <v>1011</v>
      </c>
      <c r="C391" s="132">
        <v>200</v>
      </c>
      <c r="D391" s="132">
        <v>0</v>
      </c>
      <c r="E391" s="132">
        <v>0</v>
      </c>
      <c r="F391" s="132">
        <v>0</v>
      </c>
      <c r="G391" s="132">
        <v>200</v>
      </c>
      <c r="H391" s="189" t="s">
        <v>1746</v>
      </c>
    </row>
    <row r="392" spans="1:8" customFormat="1" ht="15" x14ac:dyDescent="0.25">
      <c r="A392" s="168" t="s">
        <v>1012</v>
      </c>
      <c r="B392" s="168" t="s">
        <v>247</v>
      </c>
      <c r="C392" s="132">
        <v>390</v>
      </c>
      <c r="D392" s="132">
        <v>0</v>
      </c>
      <c r="E392" s="132">
        <v>0</v>
      </c>
      <c r="F392" s="132">
        <v>0</v>
      </c>
      <c r="G392" s="132">
        <v>390</v>
      </c>
      <c r="H392" s="189" t="s">
        <v>1746</v>
      </c>
    </row>
    <row r="393" spans="1:8" customFormat="1" ht="15" x14ac:dyDescent="0.25">
      <c r="A393" s="168" t="s">
        <v>1013</v>
      </c>
      <c r="B393" s="168" t="s">
        <v>1014</v>
      </c>
      <c r="C393" s="132">
        <v>60</v>
      </c>
      <c r="D393" s="132">
        <v>0</v>
      </c>
      <c r="E393" s="132">
        <v>0</v>
      </c>
      <c r="F393" s="132">
        <v>0</v>
      </c>
      <c r="G393" s="132">
        <v>60</v>
      </c>
      <c r="H393" s="189" t="s">
        <v>1746</v>
      </c>
    </row>
    <row r="394" spans="1:8" customFormat="1" ht="15" x14ac:dyDescent="0.25">
      <c r="A394" s="168" t="s">
        <v>1015</v>
      </c>
      <c r="B394" s="168" t="s">
        <v>1016</v>
      </c>
      <c r="C394" s="132">
        <v>2000</v>
      </c>
      <c r="D394" s="132">
        <v>0</v>
      </c>
      <c r="E394" s="132">
        <v>0</v>
      </c>
      <c r="F394" s="132">
        <v>0</v>
      </c>
      <c r="G394" s="132">
        <v>2000</v>
      </c>
      <c r="H394" s="189" t="s">
        <v>1746</v>
      </c>
    </row>
    <row r="395" spans="1:8" customFormat="1" ht="15" hidden="1" x14ac:dyDescent="0.25">
      <c r="A395" s="168" t="s">
        <v>1017</v>
      </c>
      <c r="B395" s="168" t="s">
        <v>1018</v>
      </c>
      <c r="C395" s="132">
        <v>0</v>
      </c>
      <c r="D395" s="132">
        <v>0</v>
      </c>
      <c r="E395" s="132">
        <v>0</v>
      </c>
      <c r="F395" s="132">
        <v>0</v>
      </c>
      <c r="G395" s="132">
        <v>0</v>
      </c>
      <c r="H395" s="189" t="s">
        <v>204</v>
      </c>
    </row>
    <row r="396" spans="1:8" customFormat="1" ht="15" hidden="1" x14ac:dyDescent="0.25">
      <c r="A396" s="168" t="s">
        <v>1019</v>
      </c>
      <c r="B396" s="168" t="s">
        <v>1020</v>
      </c>
      <c r="C396" s="132">
        <v>0</v>
      </c>
      <c r="D396" s="132">
        <v>0</v>
      </c>
      <c r="E396" s="132">
        <v>0</v>
      </c>
      <c r="F396" s="132">
        <v>0</v>
      </c>
      <c r="G396" s="132">
        <v>0</v>
      </c>
      <c r="H396" s="189" t="s">
        <v>204</v>
      </c>
    </row>
    <row r="397" spans="1:8" customFormat="1" ht="15" x14ac:dyDescent="0.25">
      <c r="A397" s="168" t="s">
        <v>1021</v>
      </c>
      <c r="B397" s="168" t="s">
        <v>1022</v>
      </c>
      <c r="C397" s="132">
        <v>91</v>
      </c>
      <c r="D397" s="132">
        <v>0</v>
      </c>
      <c r="E397" s="132">
        <v>0</v>
      </c>
      <c r="F397" s="132">
        <v>0</v>
      </c>
      <c r="G397" s="132">
        <v>91</v>
      </c>
      <c r="H397" s="189" t="s">
        <v>1746</v>
      </c>
    </row>
    <row r="398" spans="1:8" customFormat="1" ht="15" hidden="1" x14ac:dyDescent="0.25">
      <c r="A398" s="168" t="s">
        <v>1023</v>
      </c>
      <c r="B398" s="168" t="s">
        <v>1024</v>
      </c>
      <c r="C398" s="132">
        <v>0</v>
      </c>
      <c r="D398" s="132">
        <v>0</v>
      </c>
      <c r="E398" s="132">
        <v>0</v>
      </c>
      <c r="F398" s="132">
        <v>0</v>
      </c>
      <c r="G398" s="132">
        <v>0</v>
      </c>
      <c r="H398" s="189" t="s">
        <v>204</v>
      </c>
    </row>
    <row r="399" spans="1:8" customFormat="1" ht="15" x14ac:dyDescent="0.25">
      <c r="A399" s="168" t="s">
        <v>1025</v>
      </c>
      <c r="B399" s="168" t="s">
        <v>1026</v>
      </c>
      <c r="C399" s="132">
        <v>887.4</v>
      </c>
      <c r="D399" s="132">
        <v>0</v>
      </c>
      <c r="E399" s="132">
        <v>0</v>
      </c>
      <c r="F399" s="132">
        <v>0</v>
      </c>
      <c r="G399" s="132">
        <v>887.4</v>
      </c>
      <c r="H399" s="189" t="s">
        <v>1746</v>
      </c>
    </row>
    <row r="400" spans="1:8" customFormat="1" ht="15" x14ac:dyDescent="0.25">
      <c r="A400" s="168" t="s">
        <v>1027</v>
      </c>
      <c r="B400" s="168" t="s">
        <v>1028</v>
      </c>
      <c r="C400" s="132">
        <v>373.91</v>
      </c>
      <c r="D400" s="132">
        <v>0</v>
      </c>
      <c r="E400" s="132">
        <v>0</v>
      </c>
      <c r="F400" s="132">
        <v>0</v>
      </c>
      <c r="G400" s="132">
        <v>373.91</v>
      </c>
      <c r="H400" s="189" t="s">
        <v>1746</v>
      </c>
    </row>
    <row r="401" spans="1:8" customFormat="1" ht="15" x14ac:dyDescent="0.25">
      <c r="A401" s="168" t="s">
        <v>1029</v>
      </c>
      <c r="B401" s="168" t="s">
        <v>1030</v>
      </c>
      <c r="C401" s="132">
        <v>98</v>
      </c>
      <c r="D401" s="132">
        <v>0</v>
      </c>
      <c r="E401" s="132">
        <v>0</v>
      </c>
      <c r="F401" s="132">
        <v>0</v>
      </c>
      <c r="G401" s="132">
        <v>98</v>
      </c>
      <c r="H401" s="189" t="s">
        <v>1746</v>
      </c>
    </row>
    <row r="402" spans="1:8" customFormat="1" ht="15" hidden="1" x14ac:dyDescent="0.25">
      <c r="A402" s="168" t="s">
        <v>1031</v>
      </c>
      <c r="B402" s="168" t="s">
        <v>1032</v>
      </c>
      <c r="C402" s="132">
        <v>0</v>
      </c>
      <c r="D402" s="132">
        <v>0</v>
      </c>
      <c r="E402" s="132">
        <v>0</v>
      </c>
      <c r="F402" s="132">
        <v>0</v>
      </c>
      <c r="G402" s="132">
        <v>0</v>
      </c>
      <c r="H402" s="189" t="s">
        <v>204</v>
      </c>
    </row>
    <row r="403" spans="1:8" customFormat="1" ht="15" x14ac:dyDescent="0.25">
      <c r="A403" s="168" t="s">
        <v>1984</v>
      </c>
      <c r="B403" s="168" t="s">
        <v>1985</v>
      </c>
      <c r="C403" s="132">
        <v>2800</v>
      </c>
      <c r="D403" s="132">
        <v>2800</v>
      </c>
      <c r="E403" s="132">
        <v>0</v>
      </c>
      <c r="F403" s="132">
        <v>0</v>
      </c>
      <c r="G403" s="132">
        <v>0</v>
      </c>
      <c r="H403" s="189" t="s">
        <v>1979</v>
      </c>
    </row>
    <row r="404" spans="1:8" customFormat="1" ht="15" hidden="1" x14ac:dyDescent="0.25">
      <c r="A404" s="168" t="s">
        <v>1033</v>
      </c>
      <c r="B404" s="168" t="s">
        <v>1034</v>
      </c>
      <c r="C404" s="132">
        <v>0</v>
      </c>
      <c r="D404" s="132">
        <v>0</v>
      </c>
      <c r="E404" s="132">
        <v>0</v>
      </c>
      <c r="F404" s="132">
        <v>0</v>
      </c>
      <c r="G404" s="132">
        <v>0</v>
      </c>
      <c r="H404" s="189" t="s">
        <v>204</v>
      </c>
    </row>
    <row r="405" spans="1:8" customFormat="1" ht="15" x14ac:dyDescent="0.25">
      <c r="A405" s="168" t="s">
        <v>1035</v>
      </c>
      <c r="B405" s="168" t="s">
        <v>1036</v>
      </c>
      <c r="C405" s="132">
        <v>500</v>
      </c>
      <c r="D405" s="132">
        <v>0</v>
      </c>
      <c r="E405" s="132">
        <v>0</v>
      </c>
      <c r="F405" s="132">
        <v>0</v>
      </c>
      <c r="G405" s="132">
        <v>500</v>
      </c>
      <c r="H405" s="189" t="s">
        <v>1746</v>
      </c>
    </row>
    <row r="406" spans="1:8" customFormat="1" ht="15" x14ac:dyDescent="0.25">
      <c r="A406" s="168" t="s">
        <v>1037</v>
      </c>
      <c r="B406" s="168" t="s">
        <v>1038</v>
      </c>
      <c r="C406" s="132">
        <v>43500</v>
      </c>
      <c r="D406" s="132">
        <v>43500</v>
      </c>
      <c r="E406" s="132">
        <v>0</v>
      </c>
      <c r="F406" s="132">
        <v>0</v>
      </c>
      <c r="G406" s="132">
        <v>0</v>
      </c>
      <c r="H406" s="189" t="s">
        <v>1979</v>
      </c>
    </row>
    <row r="407" spans="1:8" customFormat="1" ht="15" x14ac:dyDescent="0.25">
      <c r="A407" s="168" t="s">
        <v>1039</v>
      </c>
      <c r="B407" s="168" t="s">
        <v>1040</v>
      </c>
      <c r="C407" s="132">
        <v>7054.48</v>
      </c>
      <c r="D407" s="132">
        <v>0</v>
      </c>
      <c r="E407" s="132">
        <v>0</v>
      </c>
      <c r="F407" s="132">
        <v>0</v>
      </c>
      <c r="G407" s="132">
        <v>7054.48</v>
      </c>
      <c r="H407" s="189" t="s">
        <v>1746</v>
      </c>
    </row>
    <row r="408" spans="1:8" customFormat="1" ht="15" hidden="1" x14ac:dyDescent="0.25">
      <c r="A408" s="168" t="s">
        <v>1041</v>
      </c>
      <c r="B408" s="168" t="s">
        <v>1042</v>
      </c>
      <c r="C408" s="132">
        <v>0</v>
      </c>
      <c r="D408" s="132">
        <v>0</v>
      </c>
      <c r="E408" s="132">
        <v>0</v>
      </c>
      <c r="F408" s="132">
        <v>0</v>
      </c>
      <c r="G408" s="132">
        <v>0</v>
      </c>
      <c r="H408" s="189" t="s">
        <v>204</v>
      </c>
    </row>
    <row r="409" spans="1:8" customFormat="1" ht="15" x14ac:dyDescent="0.25">
      <c r="A409" s="168" t="s">
        <v>1043</v>
      </c>
      <c r="B409" s="168" t="s">
        <v>1044</v>
      </c>
      <c r="C409" s="132">
        <v>5038.93</v>
      </c>
      <c r="D409" s="132">
        <v>5038.93</v>
      </c>
      <c r="E409" s="132">
        <v>0</v>
      </c>
      <c r="F409" s="132">
        <v>0</v>
      </c>
      <c r="G409" s="132">
        <v>0</v>
      </c>
      <c r="H409" s="189" t="s">
        <v>1979</v>
      </c>
    </row>
    <row r="410" spans="1:8" customFormat="1" ht="15" hidden="1" x14ac:dyDescent="0.25">
      <c r="A410" s="168" t="s">
        <v>1045</v>
      </c>
      <c r="B410" s="168" t="s">
        <v>1046</v>
      </c>
      <c r="C410" s="132">
        <v>0</v>
      </c>
      <c r="D410" s="132">
        <v>0</v>
      </c>
      <c r="E410" s="132">
        <v>0</v>
      </c>
      <c r="F410" s="132">
        <v>0</v>
      </c>
      <c r="G410" s="132">
        <v>0</v>
      </c>
      <c r="H410" s="189" t="s">
        <v>204</v>
      </c>
    </row>
    <row r="411" spans="1:8" customFormat="1" ht="15" x14ac:dyDescent="0.25">
      <c r="A411" s="168" t="s">
        <v>1047</v>
      </c>
      <c r="B411" s="168" t="s">
        <v>1048</v>
      </c>
      <c r="C411" s="132">
        <v>1000</v>
      </c>
      <c r="D411" s="132">
        <v>0</v>
      </c>
      <c r="E411" s="132">
        <v>0</v>
      </c>
      <c r="F411" s="132">
        <v>0</v>
      </c>
      <c r="G411" s="132">
        <v>1000</v>
      </c>
      <c r="H411" s="189" t="s">
        <v>1746</v>
      </c>
    </row>
    <row r="412" spans="1:8" customFormat="1" ht="15" hidden="1" x14ac:dyDescent="0.25">
      <c r="A412" s="168" t="s">
        <v>1049</v>
      </c>
      <c r="B412" s="168" t="s">
        <v>1050</v>
      </c>
      <c r="C412" s="132">
        <v>0</v>
      </c>
      <c r="D412" s="132">
        <v>0</v>
      </c>
      <c r="E412" s="132">
        <v>0</v>
      </c>
      <c r="F412" s="132">
        <v>0</v>
      </c>
      <c r="G412" s="132">
        <v>0</v>
      </c>
      <c r="H412" s="189" t="s">
        <v>204</v>
      </c>
    </row>
    <row r="413" spans="1:8" customFormat="1" ht="23.25" hidden="1" x14ac:dyDescent="0.25">
      <c r="A413" s="168" t="s">
        <v>2374</v>
      </c>
      <c r="B413" s="168" t="s">
        <v>2375</v>
      </c>
      <c r="C413" s="132">
        <v>0</v>
      </c>
      <c r="D413" s="132">
        <v>0</v>
      </c>
      <c r="E413" s="132">
        <v>0</v>
      </c>
      <c r="F413" s="132">
        <v>0</v>
      </c>
      <c r="G413" s="132">
        <v>0</v>
      </c>
      <c r="H413" s="189" t="s">
        <v>204</v>
      </c>
    </row>
    <row r="414" spans="1:8" customFormat="1" ht="15" x14ac:dyDescent="0.25">
      <c r="A414" s="168" t="s">
        <v>1051</v>
      </c>
      <c r="B414" s="168" t="s">
        <v>1052</v>
      </c>
      <c r="C414" s="132">
        <v>142</v>
      </c>
      <c r="D414" s="132">
        <v>0</v>
      </c>
      <c r="E414" s="132">
        <v>0</v>
      </c>
      <c r="F414" s="132">
        <v>0</v>
      </c>
      <c r="G414" s="132">
        <v>142</v>
      </c>
      <c r="H414" s="189" t="s">
        <v>1746</v>
      </c>
    </row>
    <row r="415" spans="1:8" customFormat="1" ht="15" x14ac:dyDescent="0.25">
      <c r="A415" s="168" t="s">
        <v>1053</v>
      </c>
      <c r="B415" s="168" t="s">
        <v>1054</v>
      </c>
      <c r="C415" s="132">
        <v>8000</v>
      </c>
      <c r="D415" s="132">
        <v>0</v>
      </c>
      <c r="E415" s="132">
        <v>0</v>
      </c>
      <c r="F415" s="132">
        <v>0</v>
      </c>
      <c r="G415" s="132">
        <v>8000</v>
      </c>
      <c r="H415" s="189" t="s">
        <v>1746</v>
      </c>
    </row>
    <row r="416" spans="1:8" customFormat="1" ht="15" x14ac:dyDescent="0.25">
      <c r="A416" s="168" t="s">
        <v>1055</v>
      </c>
      <c r="B416" s="168" t="s">
        <v>1056</v>
      </c>
      <c r="C416" s="132">
        <v>-969.3</v>
      </c>
      <c r="D416" s="132">
        <v>0</v>
      </c>
      <c r="E416" s="132">
        <v>0</v>
      </c>
      <c r="F416" s="132">
        <v>0</v>
      </c>
      <c r="G416" s="132">
        <v>-969.3</v>
      </c>
      <c r="H416" s="189" t="s">
        <v>1746</v>
      </c>
    </row>
    <row r="417" spans="1:8" customFormat="1" ht="15" hidden="1" x14ac:dyDescent="0.25">
      <c r="A417" s="168" t="s">
        <v>1986</v>
      </c>
      <c r="B417" s="168" t="s">
        <v>1987</v>
      </c>
      <c r="C417" s="132">
        <v>0</v>
      </c>
      <c r="D417" s="132">
        <v>0</v>
      </c>
      <c r="E417" s="132">
        <v>0</v>
      </c>
      <c r="F417" s="132">
        <v>0</v>
      </c>
      <c r="G417" s="132">
        <v>0</v>
      </c>
      <c r="H417" s="189" t="s">
        <v>204</v>
      </c>
    </row>
    <row r="418" spans="1:8" customFormat="1" ht="15" hidden="1" x14ac:dyDescent="0.25">
      <c r="A418" s="168" t="s">
        <v>1057</v>
      </c>
      <c r="B418" s="168" t="s">
        <v>1058</v>
      </c>
      <c r="C418" s="132">
        <v>0</v>
      </c>
      <c r="D418" s="132">
        <v>0</v>
      </c>
      <c r="E418" s="132">
        <v>0</v>
      </c>
      <c r="F418" s="132">
        <v>0</v>
      </c>
      <c r="G418" s="132">
        <v>0</v>
      </c>
      <c r="H418" s="189" t="s">
        <v>204</v>
      </c>
    </row>
    <row r="419" spans="1:8" customFormat="1" ht="15" hidden="1" x14ac:dyDescent="0.25">
      <c r="A419" s="168" t="s">
        <v>1059</v>
      </c>
      <c r="B419" s="168" t="s">
        <v>1060</v>
      </c>
      <c r="C419" s="132">
        <v>0</v>
      </c>
      <c r="D419" s="132">
        <v>0</v>
      </c>
      <c r="E419" s="132">
        <v>0</v>
      </c>
      <c r="F419" s="132">
        <v>0</v>
      </c>
      <c r="G419" s="132">
        <v>0</v>
      </c>
      <c r="H419" s="189" t="s">
        <v>204</v>
      </c>
    </row>
    <row r="420" spans="1:8" customFormat="1" ht="15" x14ac:dyDescent="0.25">
      <c r="A420" s="168" t="s">
        <v>1061</v>
      </c>
      <c r="B420" s="168" t="s">
        <v>1062</v>
      </c>
      <c r="C420" s="132">
        <v>21720</v>
      </c>
      <c r="D420" s="132">
        <v>0</v>
      </c>
      <c r="E420" s="132">
        <v>0</v>
      </c>
      <c r="F420" s="132">
        <v>0</v>
      </c>
      <c r="G420" s="132">
        <v>21720</v>
      </c>
      <c r="H420" s="189" t="s">
        <v>1749</v>
      </c>
    </row>
    <row r="421" spans="1:8" customFormat="1" ht="15" x14ac:dyDescent="0.25">
      <c r="A421" s="168" t="s">
        <v>1063</v>
      </c>
      <c r="B421" s="168" t="s">
        <v>1064</v>
      </c>
      <c r="C421" s="132">
        <v>-505.13</v>
      </c>
      <c r="D421" s="132">
        <v>-505.13</v>
      </c>
      <c r="E421" s="132">
        <v>0</v>
      </c>
      <c r="F421" s="132">
        <v>0</v>
      </c>
      <c r="G421" s="132">
        <v>0</v>
      </c>
      <c r="H421" s="189" t="s">
        <v>1744</v>
      </c>
    </row>
    <row r="422" spans="1:8" customFormat="1" ht="15" hidden="1" x14ac:dyDescent="0.25">
      <c r="A422" s="168" t="s">
        <v>1065</v>
      </c>
      <c r="B422" s="168" t="s">
        <v>1066</v>
      </c>
      <c r="C422" s="132">
        <v>0</v>
      </c>
      <c r="D422" s="132">
        <v>0</v>
      </c>
      <c r="E422" s="132">
        <v>0</v>
      </c>
      <c r="F422" s="132">
        <v>0</v>
      </c>
      <c r="G422" s="132">
        <v>0</v>
      </c>
      <c r="H422" s="189" t="s">
        <v>204</v>
      </c>
    </row>
    <row r="423" spans="1:8" customFormat="1" ht="15" hidden="1" x14ac:dyDescent="0.25">
      <c r="A423" s="168" t="s">
        <v>1988</v>
      </c>
      <c r="B423" s="168" t="s">
        <v>1725</v>
      </c>
      <c r="C423" s="132">
        <v>0</v>
      </c>
      <c r="D423" s="132">
        <v>0</v>
      </c>
      <c r="E423" s="132">
        <v>0</v>
      </c>
      <c r="F423" s="132">
        <v>0</v>
      </c>
      <c r="G423" s="132">
        <v>0</v>
      </c>
      <c r="H423" s="189" t="s">
        <v>204</v>
      </c>
    </row>
    <row r="424" spans="1:8" customFormat="1" ht="15" x14ac:dyDescent="0.25">
      <c r="A424" s="168" t="s">
        <v>1067</v>
      </c>
      <c r="B424" s="168" t="s">
        <v>1068</v>
      </c>
      <c r="C424" s="132">
        <v>4095</v>
      </c>
      <c r="D424" s="132">
        <v>0</v>
      </c>
      <c r="E424" s="132">
        <v>0</v>
      </c>
      <c r="F424" s="132">
        <v>0</v>
      </c>
      <c r="G424" s="132">
        <v>4095</v>
      </c>
      <c r="H424" s="189" t="s">
        <v>1749</v>
      </c>
    </row>
    <row r="425" spans="1:8" customFormat="1" ht="15" hidden="1" x14ac:dyDescent="0.25">
      <c r="A425" s="168" t="s">
        <v>1069</v>
      </c>
      <c r="B425" s="168" t="s">
        <v>408</v>
      </c>
      <c r="C425" s="132">
        <v>0</v>
      </c>
      <c r="D425" s="132">
        <v>0</v>
      </c>
      <c r="E425" s="132">
        <v>0</v>
      </c>
      <c r="F425" s="132">
        <v>0</v>
      </c>
      <c r="G425" s="132">
        <v>0</v>
      </c>
      <c r="H425" s="189" t="s">
        <v>204</v>
      </c>
    </row>
    <row r="426" spans="1:8" customFormat="1" ht="15" hidden="1" x14ac:dyDescent="0.25">
      <c r="A426" s="168" t="s">
        <v>1070</v>
      </c>
      <c r="B426" s="168" t="s">
        <v>1071</v>
      </c>
      <c r="C426" s="132">
        <v>0</v>
      </c>
      <c r="D426" s="132">
        <v>0</v>
      </c>
      <c r="E426" s="132">
        <v>0</v>
      </c>
      <c r="F426" s="132">
        <v>0</v>
      </c>
      <c r="G426" s="132">
        <v>0</v>
      </c>
      <c r="H426" s="189" t="s">
        <v>204</v>
      </c>
    </row>
    <row r="427" spans="1:8" customFormat="1" ht="15" hidden="1" x14ac:dyDescent="0.25">
      <c r="A427" s="168" t="s">
        <v>1989</v>
      </c>
      <c r="B427" s="168" t="s">
        <v>1990</v>
      </c>
      <c r="C427" s="132">
        <v>0</v>
      </c>
      <c r="D427" s="132">
        <v>0</v>
      </c>
      <c r="E427" s="132">
        <v>0</v>
      </c>
      <c r="F427" s="132">
        <v>0</v>
      </c>
      <c r="G427" s="132">
        <v>0</v>
      </c>
      <c r="H427" s="189" t="s">
        <v>204</v>
      </c>
    </row>
    <row r="428" spans="1:8" customFormat="1" ht="15" x14ac:dyDescent="0.25">
      <c r="A428" s="168" t="s">
        <v>1072</v>
      </c>
      <c r="B428" s="168" t="s">
        <v>1073</v>
      </c>
      <c r="C428" s="132">
        <v>4749.92</v>
      </c>
      <c r="D428" s="132">
        <v>0</v>
      </c>
      <c r="E428" s="132">
        <v>0</v>
      </c>
      <c r="F428" s="132">
        <v>0</v>
      </c>
      <c r="G428" s="132">
        <v>4749.92</v>
      </c>
      <c r="H428" s="189" t="s">
        <v>1746</v>
      </c>
    </row>
    <row r="429" spans="1:8" customFormat="1" ht="15" hidden="1" x14ac:dyDescent="0.25">
      <c r="A429" s="168" t="s">
        <v>1074</v>
      </c>
      <c r="B429" s="168" t="s">
        <v>1075</v>
      </c>
      <c r="C429" s="132">
        <v>0</v>
      </c>
      <c r="D429" s="132">
        <v>0</v>
      </c>
      <c r="E429" s="132">
        <v>0</v>
      </c>
      <c r="F429" s="132">
        <v>0</v>
      </c>
      <c r="G429" s="132">
        <v>0</v>
      </c>
      <c r="H429" s="189" t="s">
        <v>204</v>
      </c>
    </row>
    <row r="430" spans="1:8" customFormat="1" ht="15" hidden="1" x14ac:dyDescent="0.25">
      <c r="A430" s="168" t="s">
        <v>1076</v>
      </c>
      <c r="B430" s="168" t="s">
        <v>1077</v>
      </c>
      <c r="C430" s="132">
        <v>0</v>
      </c>
      <c r="D430" s="132">
        <v>0</v>
      </c>
      <c r="E430" s="132">
        <v>0</v>
      </c>
      <c r="F430" s="132">
        <v>0</v>
      </c>
      <c r="G430" s="132">
        <v>0</v>
      </c>
      <c r="H430" s="189" t="s">
        <v>204</v>
      </c>
    </row>
    <row r="431" spans="1:8" customFormat="1" ht="15" hidden="1" x14ac:dyDescent="0.25">
      <c r="A431" s="168" t="s">
        <v>1078</v>
      </c>
      <c r="B431" s="168" t="s">
        <v>1079</v>
      </c>
      <c r="C431" s="132">
        <v>0</v>
      </c>
      <c r="D431" s="132">
        <v>0</v>
      </c>
      <c r="E431" s="132">
        <v>0</v>
      </c>
      <c r="F431" s="132">
        <v>0</v>
      </c>
      <c r="G431" s="132">
        <v>0</v>
      </c>
      <c r="H431" s="189" t="s">
        <v>204</v>
      </c>
    </row>
    <row r="432" spans="1:8" customFormat="1" ht="15" x14ac:dyDescent="0.25">
      <c r="A432" s="168" t="s">
        <v>1080</v>
      </c>
      <c r="B432" s="168" t="s">
        <v>241</v>
      </c>
      <c r="C432" s="132">
        <v>215</v>
      </c>
      <c r="D432" s="132">
        <v>215</v>
      </c>
      <c r="E432" s="132">
        <v>0</v>
      </c>
      <c r="F432" s="132">
        <v>0</v>
      </c>
      <c r="G432" s="132">
        <v>0</v>
      </c>
      <c r="H432" s="189" t="s">
        <v>1979</v>
      </c>
    </row>
    <row r="433" spans="1:8" customFormat="1" ht="15" hidden="1" x14ac:dyDescent="0.25">
      <c r="A433" s="168" t="s">
        <v>1081</v>
      </c>
      <c r="B433" s="168" t="s">
        <v>1082</v>
      </c>
      <c r="C433" s="132">
        <v>0</v>
      </c>
      <c r="D433" s="132">
        <v>0</v>
      </c>
      <c r="E433" s="132">
        <v>0</v>
      </c>
      <c r="F433" s="132">
        <v>0</v>
      </c>
      <c r="G433" s="132">
        <v>0</v>
      </c>
      <c r="H433" s="189" t="s">
        <v>204</v>
      </c>
    </row>
    <row r="434" spans="1:8" customFormat="1" ht="15" hidden="1" x14ac:dyDescent="0.25">
      <c r="A434" s="168" t="s">
        <v>1083</v>
      </c>
      <c r="B434" s="168" t="s">
        <v>1084</v>
      </c>
      <c r="C434" s="132">
        <v>0</v>
      </c>
      <c r="D434" s="132">
        <v>0</v>
      </c>
      <c r="E434" s="132">
        <v>0</v>
      </c>
      <c r="F434" s="132">
        <v>0</v>
      </c>
      <c r="G434" s="132">
        <v>0</v>
      </c>
      <c r="H434" s="189" t="s">
        <v>204</v>
      </c>
    </row>
    <row r="435" spans="1:8" customFormat="1" ht="15" x14ac:dyDescent="0.25">
      <c r="A435" s="168" t="s">
        <v>1085</v>
      </c>
      <c r="B435" s="168" t="s">
        <v>1086</v>
      </c>
      <c r="C435" s="132">
        <v>-280.86</v>
      </c>
      <c r="D435" s="132">
        <v>0</v>
      </c>
      <c r="E435" s="132">
        <v>0</v>
      </c>
      <c r="F435" s="132">
        <v>0</v>
      </c>
      <c r="G435" s="132">
        <v>-280.86</v>
      </c>
      <c r="H435" s="189" t="s">
        <v>1746</v>
      </c>
    </row>
    <row r="436" spans="1:8" customFormat="1" ht="15" hidden="1" x14ac:dyDescent="0.25">
      <c r="A436" s="168" t="s">
        <v>1087</v>
      </c>
      <c r="B436" s="168" t="s">
        <v>1088</v>
      </c>
      <c r="C436" s="132">
        <v>0</v>
      </c>
      <c r="D436" s="132">
        <v>0</v>
      </c>
      <c r="E436" s="132">
        <v>0</v>
      </c>
      <c r="F436" s="132">
        <v>0</v>
      </c>
      <c r="G436" s="132">
        <v>0</v>
      </c>
      <c r="H436" s="189" t="s">
        <v>204</v>
      </c>
    </row>
    <row r="437" spans="1:8" customFormat="1" ht="15" hidden="1" x14ac:dyDescent="0.25">
      <c r="A437" s="168" t="s">
        <v>1089</v>
      </c>
      <c r="B437" s="168" t="s">
        <v>338</v>
      </c>
      <c r="C437" s="132">
        <v>0</v>
      </c>
      <c r="D437" s="132">
        <v>0</v>
      </c>
      <c r="E437" s="132">
        <v>0</v>
      </c>
      <c r="F437" s="132">
        <v>0</v>
      </c>
      <c r="G437" s="132">
        <v>0</v>
      </c>
      <c r="H437" s="189" t="s">
        <v>204</v>
      </c>
    </row>
    <row r="438" spans="1:8" customFormat="1" ht="15" hidden="1" x14ac:dyDescent="0.25">
      <c r="A438" s="168" t="s">
        <v>2376</v>
      </c>
      <c r="B438" s="168" t="s">
        <v>2377</v>
      </c>
      <c r="C438" s="132">
        <v>0</v>
      </c>
      <c r="D438" s="132">
        <v>0</v>
      </c>
      <c r="E438" s="132">
        <v>0</v>
      </c>
      <c r="F438" s="132">
        <v>0</v>
      </c>
      <c r="G438" s="132">
        <v>0</v>
      </c>
      <c r="H438" s="189" t="s">
        <v>204</v>
      </c>
    </row>
    <row r="439" spans="1:8" customFormat="1" ht="15" hidden="1" x14ac:dyDescent="0.25">
      <c r="A439" s="168" t="s">
        <v>2378</v>
      </c>
      <c r="B439" s="168" t="s">
        <v>2379</v>
      </c>
      <c r="C439" s="132">
        <v>0</v>
      </c>
      <c r="D439" s="132">
        <v>0</v>
      </c>
      <c r="E439" s="132">
        <v>0</v>
      </c>
      <c r="F439" s="132">
        <v>0</v>
      </c>
      <c r="G439" s="132">
        <v>0</v>
      </c>
      <c r="H439" s="189" t="s">
        <v>204</v>
      </c>
    </row>
    <row r="440" spans="1:8" customFormat="1" ht="15" hidden="1" x14ac:dyDescent="0.25">
      <c r="A440" s="168" t="s">
        <v>1090</v>
      </c>
      <c r="B440" s="168" t="s">
        <v>320</v>
      </c>
      <c r="C440" s="132">
        <v>0</v>
      </c>
      <c r="D440" s="132">
        <v>0</v>
      </c>
      <c r="E440" s="132">
        <v>0</v>
      </c>
      <c r="F440" s="132">
        <v>0</v>
      </c>
      <c r="G440" s="132">
        <v>0</v>
      </c>
      <c r="H440" s="189" t="s">
        <v>204</v>
      </c>
    </row>
    <row r="441" spans="1:8" customFormat="1" ht="15" hidden="1" x14ac:dyDescent="0.25">
      <c r="A441" s="168" t="s">
        <v>1091</v>
      </c>
      <c r="B441" s="168" t="s">
        <v>1092</v>
      </c>
      <c r="C441" s="132">
        <v>0</v>
      </c>
      <c r="D441" s="132">
        <v>0</v>
      </c>
      <c r="E441" s="132">
        <v>0</v>
      </c>
      <c r="F441" s="132">
        <v>0</v>
      </c>
      <c r="G441" s="132">
        <v>0</v>
      </c>
      <c r="H441" s="189" t="s">
        <v>204</v>
      </c>
    </row>
    <row r="442" spans="1:8" customFormat="1" ht="15" hidden="1" x14ac:dyDescent="0.25">
      <c r="A442" s="168" t="s">
        <v>2380</v>
      </c>
      <c r="B442" s="168" t="s">
        <v>2381</v>
      </c>
      <c r="C442" s="132">
        <v>0</v>
      </c>
      <c r="D442" s="132">
        <v>0</v>
      </c>
      <c r="E442" s="132">
        <v>0</v>
      </c>
      <c r="F442" s="132">
        <v>0</v>
      </c>
      <c r="G442" s="132">
        <v>0</v>
      </c>
      <c r="H442" s="189" t="s">
        <v>204</v>
      </c>
    </row>
    <row r="443" spans="1:8" customFormat="1" ht="15" hidden="1" x14ac:dyDescent="0.25">
      <c r="A443" s="168" t="s">
        <v>1093</v>
      </c>
      <c r="B443" s="168" t="s">
        <v>1094</v>
      </c>
      <c r="C443" s="132">
        <v>0</v>
      </c>
      <c r="D443" s="132">
        <v>0</v>
      </c>
      <c r="E443" s="132">
        <v>0</v>
      </c>
      <c r="F443" s="132">
        <v>0</v>
      </c>
      <c r="G443" s="132">
        <v>0</v>
      </c>
      <c r="H443" s="189" t="s">
        <v>204</v>
      </c>
    </row>
    <row r="444" spans="1:8" customFormat="1" ht="15" hidden="1" x14ac:dyDescent="0.25">
      <c r="A444" s="168" t="s">
        <v>1095</v>
      </c>
      <c r="B444" s="168" t="s">
        <v>1096</v>
      </c>
      <c r="C444" s="132">
        <v>0</v>
      </c>
      <c r="D444" s="132">
        <v>0</v>
      </c>
      <c r="E444" s="132">
        <v>0</v>
      </c>
      <c r="F444" s="132">
        <v>0</v>
      </c>
      <c r="G444" s="132">
        <v>0</v>
      </c>
      <c r="H444" s="189" t="s">
        <v>204</v>
      </c>
    </row>
    <row r="445" spans="1:8" customFormat="1" ht="15" hidden="1" x14ac:dyDescent="0.25">
      <c r="A445" s="168" t="s">
        <v>1097</v>
      </c>
      <c r="B445" s="168" t="s">
        <v>1098</v>
      </c>
      <c r="C445" s="132">
        <v>0</v>
      </c>
      <c r="D445" s="132">
        <v>0</v>
      </c>
      <c r="E445" s="132">
        <v>0</v>
      </c>
      <c r="F445" s="132">
        <v>0</v>
      </c>
      <c r="G445" s="132">
        <v>0</v>
      </c>
      <c r="H445" s="189" t="s">
        <v>204</v>
      </c>
    </row>
    <row r="446" spans="1:8" customFormat="1" ht="15" hidden="1" x14ac:dyDescent="0.25">
      <c r="A446" s="168" t="s">
        <v>1099</v>
      </c>
      <c r="B446" s="168" t="s">
        <v>1100</v>
      </c>
      <c r="C446" s="132">
        <v>0</v>
      </c>
      <c r="D446" s="132">
        <v>0</v>
      </c>
      <c r="E446" s="132">
        <v>0</v>
      </c>
      <c r="F446" s="132">
        <v>0</v>
      </c>
      <c r="G446" s="132">
        <v>0</v>
      </c>
      <c r="H446" s="189" t="s">
        <v>204</v>
      </c>
    </row>
    <row r="447" spans="1:8" customFormat="1" ht="15" hidden="1" x14ac:dyDescent="0.25">
      <c r="A447" s="168" t="s">
        <v>1101</v>
      </c>
      <c r="B447" s="168" t="s">
        <v>413</v>
      </c>
      <c r="C447" s="132">
        <v>0</v>
      </c>
      <c r="D447" s="132">
        <v>0</v>
      </c>
      <c r="E447" s="132">
        <v>0</v>
      </c>
      <c r="F447" s="132">
        <v>0</v>
      </c>
      <c r="G447" s="132">
        <v>0</v>
      </c>
      <c r="H447" s="189" t="s">
        <v>204</v>
      </c>
    </row>
    <row r="448" spans="1:8" customFormat="1" ht="15" x14ac:dyDescent="0.25">
      <c r="A448" s="168" t="s">
        <v>1102</v>
      </c>
      <c r="B448" s="168" t="s">
        <v>1103</v>
      </c>
      <c r="C448" s="132">
        <v>6000</v>
      </c>
      <c r="D448" s="132">
        <v>6000</v>
      </c>
      <c r="E448" s="132">
        <v>0</v>
      </c>
      <c r="F448" s="132">
        <v>0</v>
      </c>
      <c r="G448" s="132">
        <v>0</v>
      </c>
      <c r="H448" s="189" t="s">
        <v>1979</v>
      </c>
    </row>
    <row r="449" spans="1:8" customFormat="1" ht="15" hidden="1" x14ac:dyDescent="0.25">
      <c r="A449" s="168" t="s">
        <v>1104</v>
      </c>
      <c r="B449" s="168" t="s">
        <v>1105</v>
      </c>
      <c r="C449" s="132">
        <v>0</v>
      </c>
      <c r="D449" s="132">
        <v>0</v>
      </c>
      <c r="E449" s="132">
        <v>0</v>
      </c>
      <c r="F449" s="132">
        <v>0</v>
      </c>
      <c r="G449" s="132">
        <v>0</v>
      </c>
      <c r="H449" s="189" t="s">
        <v>204</v>
      </c>
    </row>
    <row r="450" spans="1:8" customFormat="1" ht="15" hidden="1" x14ac:dyDescent="0.25">
      <c r="A450" s="168" t="s">
        <v>2382</v>
      </c>
      <c r="B450" s="168" t="s">
        <v>2383</v>
      </c>
      <c r="C450" s="132">
        <v>0</v>
      </c>
      <c r="D450" s="132">
        <v>0</v>
      </c>
      <c r="E450" s="132">
        <v>0</v>
      </c>
      <c r="F450" s="132">
        <v>0</v>
      </c>
      <c r="G450" s="132">
        <v>0</v>
      </c>
      <c r="H450" s="189" t="s">
        <v>204</v>
      </c>
    </row>
    <row r="451" spans="1:8" customFormat="1" ht="15" x14ac:dyDescent="0.25">
      <c r="A451" s="168" t="s">
        <v>1106</v>
      </c>
      <c r="B451" s="168" t="s">
        <v>1107</v>
      </c>
      <c r="C451" s="132">
        <v>684</v>
      </c>
      <c r="D451" s="132">
        <v>684</v>
      </c>
      <c r="E451" s="132">
        <v>0</v>
      </c>
      <c r="F451" s="132">
        <v>0</v>
      </c>
      <c r="G451" s="132">
        <v>0</v>
      </c>
      <c r="H451" s="189" t="s">
        <v>1749</v>
      </c>
    </row>
    <row r="452" spans="1:8" customFormat="1" ht="15" hidden="1" x14ac:dyDescent="0.25">
      <c r="A452" s="168" t="s">
        <v>2384</v>
      </c>
      <c r="B452" s="168" t="s">
        <v>2385</v>
      </c>
      <c r="C452" s="132">
        <v>0</v>
      </c>
      <c r="D452" s="132">
        <v>0</v>
      </c>
      <c r="E452" s="132">
        <v>0</v>
      </c>
      <c r="F452" s="132">
        <v>0</v>
      </c>
      <c r="G452" s="132">
        <v>0</v>
      </c>
      <c r="H452" s="189" t="s">
        <v>204</v>
      </c>
    </row>
    <row r="453" spans="1:8" customFormat="1" ht="15" hidden="1" x14ac:dyDescent="0.25">
      <c r="A453" s="168" t="s">
        <v>1108</v>
      </c>
      <c r="B453" s="168" t="s">
        <v>817</v>
      </c>
      <c r="C453" s="132">
        <v>0</v>
      </c>
      <c r="D453" s="132">
        <v>0</v>
      </c>
      <c r="E453" s="132">
        <v>0</v>
      </c>
      <c r="F453" s="132">
        <v>0</v>
      </c>
      <c r="G453" s="132">
        <v>0</v>
      </c>
      <c r="H453" s="189" t="s">
        <v>204</v>
      </c>
    </row>
    <row r="454" spans="1:8" customFormat="1" ht="15" hidden="1" x14ac:dyDescent="0.25">
      <c r="A454" s="168" t="s">
        <v>1109</v>
      </c>
      <c r="B454" s="168" t="s">
        <v>1110</v>
      </c>
      <c r="C454" s="132">
        <v>0</v>
      </c>
      <c r="D454" s="132">
        <v>0</v>
      </c>
      <c r="E454" s="132">
        <v>0</v>
      </c>
      <c r="F454" s="132">
        <v>0</v>
      </c>
      <c r="G454" s="132">
        <v>0</v>
      </c>
      <c r="H454" s="189" t="s">
        <v>204</v>
      </c>
    </row>
    <row r="455" spans="1:8" customFormat="1" ht="15" hidden="1" x14ac:dyDescent="0.25">
      <c r="A455" s="168" t="s">
        <v>1111</v>
      </c>
      <c r="B455" s="168" t="s">
        <v>1112</v>
      </c>
      <c r="C455" s="132">
        <v>0</v>
      </c>
      <c r="D455" s="132">
        <v>0</v>
      </c>
      <c r="E455" s="132">
        <v>0</v>
      </c>
      <c r="F455" s="132">
        <v>0</v>
      </c>
      <c r="G455" s="132">
        <v>0</v>
      </c>
      <c r="H455" s="189" t="s">
        <v>204</v>
      </c>
    </row>
    <row r="456" spans="1:8" customFormat="1" ht="15" hidden="1" x14ac:dyDescent="0.25">
      <c r="A456" s="168" t="s">
        <v>1113</v>
      </c>
      <c r="B456" s="168" t="s">
        <v>1114</v>
      </c>
      <c r="C456" s="132">
        <v>0</v>
      </c>
      <c r="D456" s="132">
        <v>0</v>
      </c>
      <c r="E456" s="132">
        <v>0</v>
      </c>
      <c r="F456" s="132">
        <v>0</v>
      </c>
      <c r="G456" s="132">
        <v>0</v>
      </c>
      <c r="H456" s="189" t="s">
        <v>204</v>
      </c>
    </row>
    <row r="457" spans="1:8" customFormat="1" ht="15" hidden="1" x14ac:dyDescent="0.25">
      <c r="A457" s="168" t="s">
        <v>1115</v>
      </c>
      <c r="B457" s="168" t="s">
        <v>1116</v>
      </c>
      <c r="C457" s="132">
        <v>0</v>
      </c>
      <c r="D457" s="132">
        <v>0</v>
      </c>
      <c r="E457" s="132">
        <v>0</v>
      </c>
      <c r="F457" s="132">
        <v>0</v>
      </c>
      <c r="G457" s="132">
        <v>0</v>
      </c>
      <c r="H457" s="189" t="s">
        <v>204</v>
      </c>
    </row>
    <row r="458" spans="1:8" customFormat="1" ht="15" hidden="1" x14ac:dyDescent="0.25">
      <c r="A458" s="168" t="s">
        <v>1117</v>
      </c>
      <c r="B458" s="168" t="s">
        <v>1118</v>
      </c>
      <c r="C458" s="132">
        <v>0</v>
      </c>
      <c r="D458" s="132">
        <v>0</v>
      </c>
      <c r="E458" s="132">
        <v>0</v>
      </c>
      <c r="F458" s="132">
        <v>0</v>
      </c>
      <c r="G458" s="132">
        <v>0</v>
      </c>
      <c r="H458" s="189" t="s">
        <v>204</v>
      </c>
    </row>
    <row r="459" spans="1:8" customFormat="1" ht="15" hidden="1" x14ac:dyDescent="0.25">
      <c r="A459" s="168" t="s">
        <v>1119</v>
      </c>
      <c r="B459" s="168" t="s">
        <v>1120</v>
      </c>
      <c r="C459" s="132">
        <v>0</v>
      </c>
      <c r="D459" s="132">
        <v>0</v>
      </c>
      <c r="E459" s="132">
        <v>0</v>
      </c>
      <c r="F459" s="132">
        <v>0</v>
      </c>
      <c r="G459" s="132">
        <v>0</v>
      </c>
      <c r="H459" s="189" t="s">
        <v>204</v>
      </c>
    </row>
    <row r="460" spans="1:8" customFormat="1" ht="15" hidden="1" x14ac:dyDescent="0.25">
      <c r="A460" s="168" t="s">
        <v>1121</v>
      </c>
      <c r="B460" s="168" t="s">
        <v>1122</v>
      </c>
      <c r="C460" s="132">
        <v>0</v>
      </c>
      <c r="D460" s="132">
        <v>0</v>
      </c>
      <c r="E460" s="132">
        <v>0</v>
      </c>
      <c r="F460" s="132">
        <v>0</v>
      </c>
      <c r="G460" s="132">
        <v>0</v>
      </c>
      <c r="H460" s="189" t="s">
        <v>204</v>
      </c>
    </row>
    <row r="461" spans="1:8" customFormat="1" ht="15" hidden="1" x14ac:dyDescent="0.25">
      <c r="A461" s="168" t="s">
        <v>1123</v>
      </c>
      <c r="B461" s="168" t="s">
        <v>410</v>
      </c>
      <c r="C461" s="132">
        <v>0</v>
      </c>
      <c r="D461" s="132">
        <v>0</v>
      </c>
      <c r="E461" s="132">
        <v>0</v>
      </c>
      <c r="F461" s="132">
        <v>0</v>
      </c>
      <c r="G461" s="132">
        <v>0</v>
      </c>
      <c r="H461" s="189" t="s">
        <v>204</v>
      </c>
    </row>
    <row r="462" spans="1:8" customFormat="1" ht="15" hidden="1" x14ac:dyDescent="0.25">
      <c r="A462" s="168" t="s">
        <v>1124</v>
      </c>
      <c r="B462" s="168" t="s">
        <v>1125</v>
      </c>
      <c r="C462" s="132">
        <v>0</v>
      </c>
      <c r="D462" s="132">
        <v>0</v>
      </c>
      <c r="E462" s="132">
        <v>0</v>
      </c>
      <c r="F462" s="132">
        <v>0</v>
      </c>
      <c r="G462" s="132">
        <v>0</v>
      </c>
      <c r="H462" s="189" t="s">
        <v>204</v>
      </c>
    </row>
    <row r="463" spans="1:8" customFormat="1" ht="15" x14ac:dyDescent="0.25">
      <c r="A463" s="168" t="s">
        <v>1126</v>
      </c>
      <c r="B463" s="168" t="s">
        <v>1127</v>
      </c>
      <c r="C463" s="132">
        <v>0.05</v>
      </c>
      <c r="D463" s="132">
        <v>0.05</v>
      </c>
      <c r="E463" s="132">
        <v>0</v>
      </c>
      <c r="F463" s="132">
        <v>0</v>
      </c>
      <c r="G463" s="132">
        <v>0</v>
      </c>
      <c r="H463" s="189" t="s">
        <v>1749</v>
      </c>
    </row>
    <row r="464" spans="1:8" customFormat="1" ht="15" hidden="1" x14ac:dyDescent="0.25">
      <c r="A464" s="168" t="s">
        <v>1128</v>
      </c>
      <c r="B464" s="168" t="s">
        <v>1129</v>
      </c>
      <c r="C464" s="132">
        <v>0</v>
      </c>
      <c r="D464" s="132">
        <v>0</v>
      </c>
      <c r="E464" s="132">
        <v>0</v>
      </c>
      <c r="F464" s="132">
        <v>0</v>
      </c>
      <c r="G464" s="132">
        <v>0</v>
      </c>
      <c r="H464" s="189" t="s">
        <v>204</v>
      </c>
    </row>
    <row r="465" spans="1:8" customFormat="1" ht="15" hidden="1" x14ac:dyDescent="0.25">
      <c r="A465" s="168" t="s">
        <v>1130</v>
      </c>
      <c r="B465" s="168" t="s">
        <v>1131</v>
      </c>
      <c r="C465" s="132">
        <v>0</v>
      </c>
      <c r="D465" s="132">
        <v>0</v>
      </c>
      <c r="E465" s="132">
        <v>0</v>
      </c>
      <c r="F465" s="132">
        <v>0</v>
      </c>
      <c r="G465" s="132">
        <v>0</v>
      </c>
      <c r="H465" s="189" t="s">
        <v>204</v>
      </c>
    </row>
    <row r="466" spans="1:8" customFormat="1" ht="15" hidden="1" x14ac:dyDescent="0.25">
      <c r="A466" s="168" t="s">
        <v>1132</v>
      </c>
      <c r="B466" s="168" t="s">
        <v>1133</v>
      </c>
      <c r="C466" s="132">
        <v>0</v>
      </c>
      <c r="D466" s="132">
        <v>0</v>
      </c>
      <c r="E466" s="132">
        <v>0</v>
      </c>
      <c r="F466" s="132">
        <v>0</v>
      </c>
      <c r="G466" s="132">
        <v>0</v>
      </c>
      <c r="H466" s="189" t="s">
        <v>204</v>
      </c>
    </row>
    <row r="467" spans="1:8" customFormat="1" ht="15" hidden="1" x14ac:dyDescent="0.25">
      <c r="A467" s="168" t="s">
        <v>1134</v>
      </c>
      <c r="B467" s="168" t="s">
        <v>1135</v>
      </c>
      <c r="C467" s="132">
        <v>0</v>
      </c>
      <c r="D467" s="132">
        <v>0</v>
      </c>
      <c r="E467" s="132">
        <v>0</v>
      </c>
      <c r="F467" s="132">
        <v>0</v>
      </c>
      <c r="G467" s="132">
        <v>0</v>
      </c>
      <c r="H467" s="189" t="s">
        <v>204</v>
      </c>
    </row>
    <row r="468" spans="1:8" customFormat="1" ht="15" hidden="1" x14ac:dyDescent="0.25">
      <c r="A468" s="168" t="s">
        <v>1136</v>
      </c>
      <c r="B468" s="168" t="s">
        <v>1137</v>
      </c>
      <c r="C468" s="132">
        <v>0</v>
      </c>
      <c r="D468" s="132">
        <v>0</v>
      </c>
      <c r="E468" s="132">
        <v>0</v>
      </c>
      <c r="F468" s="132">
        <v>0</v>
      </c>
      <c r="G468" s="132">
        <v>0</v>
      </c>
      <c r="H468" s="189" t="s">
        <v>204</v>
      </c>
    </row>
    <row r="469" spans="1:8" customFormat="1" ht="15" x14ac:dyDescent="0.25">
      <c r="A469" s="168" t="s">
        <v>1138</v>
      </c>
      <c r="B469" s="168" t="s">
        <v>1139</v>
      </c>
      <c r="C469" s="132">
        <v>2163.7600000000002</v>
      </c>
      <c r="D469" s="132">
        <v>2163.7600000000002</v>
      </c>
      <c r="E469" s="132">
        <v>0</v>
      </c>
      <c r="F469" s="132">
        <v>0</v>
      </c>
      <c r="G469" s="132">
        <v>0</v>
      </c>
      <c r="H469" s="189" t="s">
        <v>1979</v>
      </c>
    </row>
    <row r="470" spans="1:8" customFormat="1" ht="15" hidden="1" x14ac:dyDescent="0.25">
      <c r="A470" s="168" t="s">
        <v>1140</v>
      </c>
      <c r="B470" s="168" t="s">
        <v>1141</v>
      </c>
      <c r="C470" s="132">
        <v>0</v>
      </c>
      <c r="D470" s="132">
        <v>0</v>
      </c>
      <c r="E470" s="132">
        <v>0</v>
      </c>
      <c r="F470" s="132">
        <v>0</v>
      </c>
      <c r="G470" s="132">
        <v>0</v>
      </c>
      <c r="H470" s="189" t="s">
        <v>204</v>
      </c>
    </row>
    <row r="471" spans="1:8" customFormat="1" ht="23.25" hidden="1" x14ac:dyDescent="0.25">
      <c r="A471" s="168" t="s">
        <v>1142</v>
      </c>
      <c r="B471" s="168" t="s">
        <v>1143</v>
      </c>
      <c r="C471" s="132">
        <v>0</v>
      </c>
      <c r="D471" s="132">
        <v>0</v>
      </c>
      <c r="E471" s="132">
        <v>0</v>
      </c>
      <c r="F471" s="132">
        <v>0</v>
      </c>
      <c r="G471" s="132">
        <v>0</v>
      </c>
      <c r="H471" s="189" t="s">
        <v>204</v>
      </c>
    </row>
    <row r="472" spans="1:8" customFormat="1" ht="15" hidden="1" x14ac:dyDescent="0.25">
      <c r="A472" s="168" t="s">
        <v>1144</v>
      </c>
      <c r="B472" s="168" t="s">
        <v>1145</v>
      </c>
      <c r="C472" s="132">
        <v>0</v>
      </c>
      <c r="D472" s="132">
        <v>0</v>
      </c>
      <c r="E472" s="132">
        <v>0</v>
      </c>
      <c r="F472" s="132">
        <v>0</v>
      </c>
      <c r="G472" s="132">
        <v>0</v>
      </c>
      <c r="H472" s="189" t="s">
        <v>204</v>
      </c>
    </row>
    <row r="473" spans="1:8" customFormat="1" ht="15" hidden="1" x14ac:dyDescent="0.25">
      <c r="A473" s="168" t="s">
        <v>1146</v>
      </c>
      <c r="B473" s="168" t="s">
        <v>314</v>
      </c>
      <c r="C473" s="132">
        <v>0</v>
      </c>
      <c r="D473" s="132">
        <v>0</v>
      </c>
      <c r="E473" s="132">
        <v>0</v>
      </c>
      <c r="F473" s="132">
        <v>0</v>
      </c>
      <c r="G473" s="132">
        <v>0</v>
      </c>
      <c r="H473" s="189" t="s">
        <v>204</v>
      </c>
    </row>
    <row r="474" spans="1:8" customFormat="1" ht="15" hidden="1" x14ac:dyDescent="0.25">
      <c r="A474" s="168" t="s">
        <v>1147</v>
      </c>
      <c r="B474" s="168" t="s">
        <v>417</v>
      </c>
      <c r="C474" s="132">
        <v>0</v>
      </c>
      <c r="D474" s="132">
        <v>0</v>
      </c>
      <c r="E474" s="132">
        <v>0</v>
      </c>
      <c r="F474" s="132">
        <v>0</v>
      </c>
      <c r="G474" s="132">
        <v>0</v>
      </c>
      <c r="H474" s="189" t="s">
        <v>204</v>
      </c>
    </row>
    <row r="475" spans="1:8" customFormat="1" ht="15" hidden="1" x14ac:dyDescent="0.25">
      <c r="A475" s="168" t="s">
        <v>1148</v>
      </c>
      <c r="B475" s="168" t="s">
        <v>392</v>
      </c>
      <c r="C475" s="132">
        <v>0</v>
      </c>
      <c r="D475" s="132">
        <v>0</v>
      </c>
      <c r="E475" s="132">
        <v>0</v>
      </c>
      <c r="F475" s="132">
        <v>0</v>
      </c>
      <c r="G475" s="132">
        <v>0</v>
      </c>
      <c r="H475" s="189" t="s">
        <v>204</v>
      </c>
    </row>
    <row r="476" spans="1:8" customFormat="1" ht="15" hidden="1" x14ac:dyDescent="0.25">
      <c r="A476" s="168" t="s">
        <v>1149</v>
      </c>
      <c r="B476" s="168" t="s">
        <v>1150</v>
      </c>
      <c r="C476" s="132">
        <v>0</v>
      </c>
      <c r="D476" s="132">
        <v>0</v>
      </c>
      <c r="E476" s="132">
        <v>0</v>
      </c>
      <c r="F476" s="132">
        <v>0</v>
      </c>
      <c r="G476" s="132">
        <v>0</v>
      </c>
      <c r="H476" s="189" t="s">
        <v>204</v>
      </c>
    </row>
    <row r="477" spans="1:8" customFormat="1" ht="15" hidden="1" x14ac:dyDescent="0.25">
      <c r="A477" s="168" t="s">
        <v>1151</v>
      </c>
      <c r="B477" s="168" t="s">
        <v>1152</v>
      </c>
      <c r="C477" s="132">
        <v>0</v>
      </c>
      <c r="D477" s="132">
        <v>0</v>
      </c>
      <c r="E477" s="132">
        <v>0</v>
      </c>
      <c r="F477" s="132">
        <v>0</v>
      </c>
      <c r="G477" s="132">
        <v>0</v>
      </c>
      <c r="H477" s="189" t="s">
        <v>204</v>
      </c>
    </row>
    <row r="478" spans="1:8" customFormat="1" ht="23.25" hidden="1" x14ac:dyDescent="0.25">
      <c r="A478" s="168" t="s">
        <v>1991</v>
      </c>
      <c r="B478" s="168" t="s">
        <v>1992</v>
      </c>
      <c r="C478" s="132">
        <v>0</v>
      </c>
      <c r="D478" s="132">
        <v>0</v>
      </c>
      <c r="E478" s="132">
        <v>0</v>
      </c>
      <c r="F478" s="132">
        <v>0</v>
      </c>
      <c r="G478" s="132">
        <v>0</v>
      </c>
      <c r="H478" s="189" t="s">
        <v>204</v>
      </c>
    </row>
    <row r="479" spans="1:8" customFormat="1" ht="15" x14ac:dyDescent="0.25">
      <c r="A479" s="168" t="s">
        <v>1993</v>
      </c>
      <c r="B479" s="168" t="s">
        <v>300</v>
      </c>
      <c r="C479" s="132">
        <v>480</v>
      </c>
      <c r="D479" s="132">
        <v>480</v>
      </c>
      <c r="E479" s="132">
        <v>0</v>
      </c>
      <c r="F479" s="132">
        <v>0</v>
      </c>
      <c r="G479" s="132">
        <v>0</v>
      </c>
      <c r="H479" s="189" t="s">
        <v>1979</v>
      </c>
    </row>
    <row r="480" spans="1:8" customFormat="1" ht="15" hidden="1" x14ac:dyDescent="0.25">
      <c r="A480" s="168" t="s">
        <v>1994</v>
      </c>
      <c r="B480" s="168" t="s">
        <v>1995</v>
      </c>
      <c r="C480" s="132">
        <v>0</v>
      </c>
      <c r="D480" s="132">
        <v>0</v>
      </c>
      <c r="E480" s="132">
        <v>0</v>
      </c>
      <c r="F480" s="132">
        <v>0</v>
      </c>
      <c r="G480" s="132">
        <v>0</v>
      </c>
      <c r="H480" s="189" t="s">
        <v>204</v>
      </c>
    </row>
    <row r="481" spans="1:8" customFormat="1" ht="15" hidden="1" x14ac:dyDescent="0.25">
      <c r="A481" s="168" t="s">
        <v>1996</v>
      </c>
      <c r="B481" s="168" t="s">
        <v>1997</v>
      </c>
      <c r="C481" s="132">
        <v>0</v>
      </c>
      <c r="D481" s="132">
        <v>0</v>
      </c>
      <c r="E481" s="132">
        <v>0</v>
      </c>
      <c r="F481" s="132">
        <v>0</v>
      </c>
      <c r="G481" s="132">
        <v>0</v>
      </c>
      <c r="H481" s="189" t="s">
        <v>204</v>
      </c>
    </row>
    <row r="482" spans="1:8" customFormat="1" ht="15" hidden="1" x14ac:dyDescent="0.25">
      <c r="A482" s="168" t="s">
        <v>1998</v>
      </c>
      <c r="B482" s="168" t="s">
        <v>1999</v>
      </c>
      <c r="C482" s="132">
        <v>0</v>
      </c>
      <c r="D482" s="132">
        <v>0</v>
      </c>
      <c r="E482" s="132">
        <v>0</v>
      </c>
      <c r="F482" s="132">
        <v>0</v>
      </c>
      <c r="G482" s="132">
        <v>0</v>
      </c>
      <c r="H482" s="189" t="s">
        <v>204</v>
      </c>
    </row>
    <row r="483" spans="1:8" customFormat="1" ht="15" hidden="1" x14ac:dyDescent="0.25">
      <c r="A483" s="168" t="s">
        <v>2000</v>
      </c>
      <c r="B483" s="168" t="s">
        <v>2001</v>
      </c>
      <c r="C483" s="132">
        <v>0</v>
      </c>
      <c r="D483" s="132">
        <v>0</v>
      </c>
      <c r="E483" s="132">
        <v>0</v>
      </c>
      <c r="F483" s="132">
        <v>0</v>
      </c>
      <c r="G483" s="132">
        <v>0</v>
      </c>
      <c r="H483" s="189" t="s">
        <v>204</v>
      </c>
    </row>
    <row r="484" spans="1:8" customFormat="1" ht="15" hidden="1" x14ac:dyDescent="0.25">
      <c r="A484" s="168" t="s">
        <v>2002</v>
      </c>
      <c r="B484" s="168" t="s">
        <v>2003</v>
      </c>
      <c r="C484" s="132">
        <v>0</v>
      </c>
      <c r="D484" s="132">
        <v>0</v>
      </c>
      <c r="E484" s="132">
        <v>0</v>
      </c>
      <c r="F484" s="132">
        <v>0</v>
      </c>
      <c r="G484" s="132">
        <v>0</v>
      </c>
      <c r="H484" s="189" t="s">
        <v>204</v>
      </c>
    </row>
    <row r="485" spans="1:8" customFormat="1" ht="15" hidden="1" x14ac:dyDescent="0.25">
      <c r="A485" s="168" t="s">
        <v>2004</v>
      </c>
      <c r="B485" s="168" t="s">
        <v>2005</v>
      </c>
      <c r="C485" s="132">
        <v>0</v>
      </c>
      <c r="D485" s="132">
        <v>0</v>
      </c>
      <c r="E485" s="132">
        <v>0</v>
      </c>
      <c r="F485" s="132">
        <v>0</v>
      </c>
      <c r="G485" s="132">
        <v>0</v>
      </c>
      <c r="H485" s="189" t="s">
        <v>204</v>
      </c>
    </row>
    <row r="486" spans="1:8" customFormat="1" ht="15" hidden="1" x14ac:dyDescent="0.25">
      <c r="A486" s="168" t="s">
        <v>2006</v>
      </c>
      <c r="B486" s="168" t="s">
        <v>278</v>
      </c>
      <c r="C486" s="132">
        <v>0</v>
      </c>
      <c r="D486" s="132">
        <v>0</v>
      </c>
      <c r="E486" s="132">
        <v>0</v>
      </c>
      <c r="F486" s="132">
        <v>0</v>
      </c>
      <c r="G486" s="132">
        <v>0</v>
      </c>
      <c r="H486" s="189" t="s">
        <v>204</v>
      </c>
    </row>
    <row r="487" spans="1:8" customFormat="1" ht="15" x14ac:dyDescent="0.25">
      <c r="A487" s="168" t="s">
        <v>2007</v>
      </c>
      <c r="B487" s="168" t="s">
        <v>2008</v>
      </c>
      <c r="C487" s="132">
        <v>-16</v>
      </c>
      <c r="D487" s="132">
        <v>-16</v>
      </c>
      <c r="E487" s="132">
        <v>0</v>
      </c>
      <c r="F487" s="132">
        <v>0</v>
      </c>
      <c r="G487" s="132">
        <v>0</v>
      </c>
      <c r="H487" s="189" t="s">
        <v>1744</v>
      </c>
    </row>
    <row r="488" spans="1:8" customFormat="1" ht="15" hidden="1" x14ac:dyDescent="0.25">
      <c r="A488" s="168" t="s">
        <v>2009</v>
      </c>
      <c r="B488" s="168" t="s">
        <v>2010</v>
      </c>
      <c r="C488" s="132">
        <v>0</v>
      </c>
      <c r="D488" s="132">
        <v>0</v>
      </c>
      <c r="E488" s="132">
        <v>0</v>
      </c>
      <c r="F488" s="132">
        <v>0</v>
      </c>
      <c r="G488" s="132">
        <v>0</v>
      </c>
      <c r="H488" s="189" t="s">
        <v>204</v>
      </c>
    </row>
    <row r="489" spans="1:8" customFormat="1" ht="15" hidden="1" x14ac:dyDescent="0.25">
      <c r="A489" s="168" t="s">
        <v>2011</v>
      </c>
      <c r="B489" s="168" t="s">
        <v>2012</v>
      </c>
      <c r="C489" s="132">
        <v>0</v>
      </c>
      <c r="D489" s="132">
        <v>0</v>
      </c>
      <c r="E489" s="132">
        <v>0</v>
      </c>
      <c r="F489" s="132">
        <v>0</v>
      </c>
      <c r="G489" s="132">
        <v>0</v>
      </c>
      <c r="H489" s="189" t="s">
        <v>204</v>
      </c>
    </row>
    <row r="490" spans="1:8" customFormat="1" ht="15" hidden="1" x14ac:dyDescent="0.25">
      <c r="A490" s="168" t="s">
        <v>2013</v>
      </c>
      <c r="B490" s="168" t="s">
        <v>2014</v>
      </c>
      <c r="C490" s="132">
        <v>0</v>
      </c>
      <c r="D490" s="132">
        <v>0</v>
      </c>
      <c r="E490" s="132">
        <v>0</v>
      </c>
      <c r="F490" s="132">
        <v>0</v>
      </c>
      <c r="G490" s="132">
        <v>0</v>
      </c>
      <c r="H490" s="189" t="s">
        <v>204</v>
      </c>
    </row>
    <row r="491" spans="1:8" customFormat="1" ht="15" hidden="1" x14ac:dyDescent="0.25">
      <c r="A491" s="168" t="s">
        <v>2015</v>
      </c>
      <c r="B491" s="168" t="s">
        <v>2016</v>
      </c>
      <c r="C491" s="132">
        <v>0</v>
      </c>
      <c r="D491" s="132">
        <v>0</v>
      </c>
      <c r="E491" s="132">
        <v>0</v>
      </c>
      <c r="F491" s="132">
        <v>0</v>
      </c>
      <c r="G491" s="132">
        <v>0</v>
      </c>
      <c r="H491" s="189" t="s">
        <v>204</v>
      </c>
    </row>
    <row r="492" spans="1:8" customFormat="1" ht="15" hidden="1" x14ac:dyDescent="0.25">
      <c r="A492" s="168" t="s">
        <v>2017</v>
      </c>
      <c r="B492" s="168" t="s">
        <v>2018</v>
      </c>
      <c r="C492" s="132">
        <v>0</v>
      </c>
      <c r="D492" s="132">
        <v>0</v>
      </c>
      <c r="E492" s="132">
        <v>0</v>
      </c>
      <c r="F492" s="132">
        <v>0</v>
      </c>
      <c r="G492" s="132">
        <v>0</v>
      </c>
      <c r="H492" s="189" t="s">
        <v>204</v>
      </c>
    </row>
    <row r="493" spans="1:8" customFormat="1" ht="15" hidden="1" x14ac:dyDescent="0.25">
      <c r="A493" s="168" t="s">
        <v>2019</v>
      </c>
      <c r="B493" s="168" t="s">
        <v>2020</v>
      </c>
      <c r="C493" s="132">
        <v>0</v>
      </c>
      <c r="D493" s="132">
        <v>0</v>
      </c>
      <c r="E493" s="132">
        <v>0</v>
      </c>
      <c r="F493" s="132">
        <v>0</v>
      </c>
      <c r="G493" s="132">
        <v>0</v>
      </c>
      <c r="H493" s="189" t="s">
        <v>204</v>
      </c>
    </row>
    <row r="494" spans="1:8" customFormat="1" ht="15" hidden="1" x14ac:dyDescent="0.25">
      <c r="A494" s="168" t="s">
        <v>2021</v>
      </c>
      <c r="B494" s="168" t="s">
        <v>2022</v>
      </c>
      <c r="C494" s="132">
        <v>0</v>
      </c>
      <c r="D494" s="132">
        <v>0</v>
      </c>
      <c r="E494" s="132">
        <v>0</v>
      </c>
      <c r="F494" s="132">
        <v>0</v>
      </c>
      <c r="G494" s="132">
        <v>0</v>
      </c>
      <c r="H494" s="189" t="s">
        <v>204</v>
      </c>
    </row>
    <row r="495" spans="1:8" customFormat="1" ht="15" hidden="1" x14ac:dyDescent="0.25">
      <c r="A495" s="168" t="s">
        <v>2023</v>
      </c>
      <c r="B495" s="168" t="s">
        <v>2024</v>
      </c>
      <c r="C495" s="132">
        <v>0</v>
      </c>
      <c r="D495" s="132">
        <v>0</v>
      </c>
      <c r="E495" s="132">
        <v>0</v>
      </c>
      <c r="F495" s="132">
        <v>0</v>
      </c>
      <c r="G495" s="132">
        <v>0</v>
      </c>
      <c r="H495" s="189" t="s">
        <v>204</v>
      </c>
    </row>
    <row r="496" spans="1:8" customFormat="1" ht="15" hidden="1" x14ac:dyDescent="0.25">
      <c r="A496" s="168" t="s">
        <v>2386</v>
      </c>
      <c r="B496" s="168" t="s">
        <v>2387</v>
      </c>
      <c r="C496" s="132">
        <v>0</v>
      </c>
      <c r="D496" s="132">
        <v>0</v>
      </c>
      <c r="E496" s="132">
        <v>0</v>
      </c>
      <c r="F496" s="132">
        <v>0</v>
      </c>
      <c r="G496" s="132">
        <v>0</v>
      </c>
      <c r="H496" s="189" t="s">
        <v>204</v>
      </c>
    </row>
    <row r="497" spans="1:8" customFormat="1" ht="15" hidden="1" x14ac:dyDescent="0.25">
      <c r="A497" s="168" t="s">
        <v>2388</v>
      </c>
      <c r="B497" s="168" t="s">
        <v>2389</v>
      </c>
      <c r="C497" s="132">
        <v>0</v>
      </c>
      <c r="D497" s="132">
        <v>0</v>
      </c>
      <c r="E497" s="132">
        <v>0</v>
      </c>
      <c r="F497" s="132">
        <v>0</v>
      </c>
      <c r="G497" s="132">
        <v>0</v>
      </c>
      <c r="H497" s="189" t="s">
        <v>204</v>
      </c>
    </row>
    <row r="498" spans="1:8" customFormat="1" ht="15" hidden="1" x14ac:dyDescent="0.25">
      <c r="A498" s="168" t="s">
        <v>2390</v>
      </c>
      <c r="B498" s="168" t="s">
        <v>2391</v>
      </c>
      <c r="C498" s="132">
        <v>0</v>
      </c>
      <c r="D498" s="132">
        <v>0</v>
      </c>
      <c r="E498" s="132">
        <v>0</v>
      </c>
      <c r="F498" s="132">
        <v>0</v>
      </c>
      <c r="G498" s="132">
        <v>0</v>
      </c>
      <c r="H498" s="189" t="s">
        <v>204</v>
      </c>
    </row>
    <row r="499" spans="1:8" customFormat="1" ht="15" hidden="1" x14ac:dyDescent="0.25">
      <c r="A499" s="168" t="s">
        <v>2392</v>
      </c>
      <c r="B499" s="168" t="s">
        <v>2393</v>
      </c>
      <c r="C499" s="132">
        <v>0</v>
      </c>
      <c r="D499" s="132">
        <v>0</v>
      </c>
      <c r="E499" s="132">
        <v>0</v>
      </c>
      <c r="F499" s="132">
        <v>0</v>
      </c>
      <c r="G499" s="132">
        <v>0</v>
      </c>
      <c r="H499" s="189" t="s">
        <v>204</v>
      </c>
    </row>
    <row r="500" spans="1:8" customFormat="1" ht="15" hidden="1" x14ac:dyDescent="0.25">
      <c r="A500" s="168" t="s">
        <v>2394</v>
      </c>
      <c r="B500" s="168" t="s">
        <v>2395</v>
      </c>
      <c r="C500" s="132">
        <v>0</v>
      </c>
      <c r="D500" s="132">
        <v>0</v>
      </c>
      <c r="E500" s="132">
        <v>0</v>
      </c>
      <c r="F500" s="132">
        <v>0</v>
      </c>
      <c r="G500" s="132">
        <v>0</v>
      </c>
      <c r="H500" s="189" t="s">
        <v>204</v>
      </c>
    </row>
    <row r="501" spans="1:8" customFormat="1" ht="15" hidden="1" x14ac:dyDescent="0.25">
      <c r="A501" s="168" t="s">
        <v>2396</v>
      </c>
      <c r="B501" s="168" t="s">
        <v>2397</v>
      </c>
      <c r="C501" s="132">
        <v>0</v>
      </c>
      <c r="D501" s="132">
        <v>0</v>
      </c>
      <c r="E501" s="132">
        <v>0</v>
      </c>
      <c r="F501" s="132">
        <v>0</v>
      </c>
      <c r="G501" s="132">
        <v>0</v>
      </c>
      <c r="H501" s="189" t="s">
        <v>204</v>
      </c>
    </row>
    <row r="502" spans="1:8" customFormat="1" ht="15" hidden="1" x14ac:dyDescent="0.25">
      <c r="A502" s="168" t="s">
        <v>2398</v>
      </c>
      <c r="B502" s="168" t="s">
        <v>2399</v>
      </c>
      <c r="C502" s="132">
        <v>0</v>
      </c>
      <c r="D502" s="132">
        <v>0</v>
      </c>
      <c r="E502" s="132">
        <v>0</v>
      </c>
      <c r="F502" s="132">
        <v>0</v>
      </c>
      <c r="G502" s="132">
        <v>0</v>
      </c>
      <c r="H502" s="189" t="s">
        <v>204</v>
      </c>
    </row>
    <row r="503" spans="1:8" customFormat="1" ht="15" hidden="1" x14ac:dyDescent="0.25">
      <c r="A503" s="168" t="s">
        <v>2400</v>
      </c>
      <c r="B503" s="168" t="s">
        <v>2401</v>
      </c>
      <c r="C503" s="132">
        <v>0</v>
      </c>
      <c r="D503" s="132">
        <v>0</v>
      </c>
      <c r="E503" s="132">
        <v>0</v>
      </c>
      <c r="F503" s="132">
        <v>0</v>
      </c>
      <c r="G503" s="132">
        <v>0</v>
      </c>
      <c r="H503" s="189" t="s">
        <v>204</v>
      </c>
    </row>
    <row r="504" spans="1:8" customFormat="1" ht="15" hidden="1" x14ac:dyDescent="0.25">
      <c r="A504" s="168" t="s">
        <v>2402</v>
      </c>
      <c r="B504" s="168" t="s">
        <v>2403</v>
      </c>
      <c r="C504" s="132">
        <v>0</v>
      </c>
      <c r="D504" s="132">
        <v>0</v>
      </c>
      <c r="E504" s="132">
        <v>0</v>
      </c>
      <c r="F504" s="132">
        <v>0</v>
      </c>
      <c r="G504" s="132">
        <v>0</v>
      </c>
      <c r="H504" s="189" t="s">
        <v>204</v>
      </c>
    </row>
    <row r="505" spans="1:8" customFormat="1" ht="15" x14ac:dyDescent="0.25">
      <c r="A505" s="168" t="s">
        <v>2404</v>
      </c>
      <c r="B505" s="168" t="s">
        <v>2405</v>
      </c>
      <c r="C505" s="132">
        <v>17200</v>
      </c>
      <c r="D505" s="132">
        <v>17200</v>
      </c>
      <c r="E505" s="132">
        <v>0</v>
      </c>
      <c r="F505" s="132">
        <v>0</v>
      </c>
      <c r="G505" s="132">
        <v>0</v>
      </c>
      <c r="H505" s="189" t="s">
        <v>1749</v>
      </c>
    </row>
    <row r="506" spans="1:8" customFormat="1" ht="15" x14ac:dyDescent="0.25">
      <c r="A506" s="168" t="s">
        <v>2406</v>
      </c>
      <c r="B506" s="168" t="s">
        <v>2407</v>
      </c>
      <c r="C506" s="132">
        <v>4224.78</v>
      </c>
      <c r="D506" s="132">
        <v>4224.78</v>
      </c>
      <c r="E506" s="132">
        <v>0</v>
      </c>
      <c r="F506" s="132">
        <v>0</v>
      </c>
      <c r="G506" s="132">
        <v>0</v>
      </c>
      <c r="H506" s="189" t="s">
        <v>1744</v>
      </c>
    </row>
    <row r="507" spans="1:8" customFormat="1" ht="15" x14ac:dyDescent="0.25">
      <c r="A507" s="168" t="s">
        <v>2408</v>
      </c>
      <c r="B507" s="168" t="s">
        <v>2222</v>
      </c>
      <c r="C507" s="132">
        <v>1140</v>
      </c>
      <c r="D507" s="132">
        <v>1140</v>
      </c>
      <c r="E507" s="132">
        <v>0</v>
      </c>
      <c r="F507" s="132">
        <v>0</v>
      </c>
      <c r="G507" s="132">
        <v>0</v>
      </c>
      <c r="H507" s="189" t="s">
        <v>1744</v>
      </c>
    </row>
    <row r="508" spans="1:8" customFormat="1" ht="15" x14ac:dyDescent="0.25">
      <c r="A508" s="168" t="s">
        <v>2409</v>
      </c>
      <c r="B508" s="168" t="s">
        <v>2410</v>
      </c>
      <c r="C508" s="132">
        <v>1500</v>
      </c>
      <c r="D508" s="132">
        <v>1500</v>
      </c>
      <c r="E508" s="132">
        <v>0</v>
      </c>
      <c r="F508" s="132">
        <v>0</v>
      </c>
      <c r="G508" s="132">
        <v>0</v>
      </c>
      <c r="H508" s="189" t="s">
        <v>1744</v>
      </c>
    </row>
    <row r="509" spans="1:8" customFormat="1" ht="15" x14ac:dyDescent="0.25">
      <c r="A509" s="168" t="s">
        <v>2411</v>
      </c>
      <c r="B509" s="168" t="s">
        <v>2412</v>
      </c>
      <c r="C509" s="132">
        <v>51844.99</v>
      </c>
      <c r="D509" s="132">
        <v>51844.99</v>
      </c>
      <c r="E509" s="132">
        <v>0</v>
      </c>
      <c r="F509" s="132">
        <v>0</v>
      </c>
      <c r="G509" s="132">
        <v>0</v>
      </c>
      <c r="H509" s="189" t="s">
        <v>1744</v>
      </c>
    </row>
    <row r="510" spans="1:8" customFormat="1" ht="15" x14ac:dyDescent="0.25">
      <c r="A510" s="168" t="s">
        <v>2413</v>
      </c>
      <c r="B510" s="168" t="s">
        <v>2414</v>
      </c>
      <c r="C510" s="132">
        <v>23884.53</v>
      </c>
      <c r="D510" s="132">
        <v>23884.53</v>
      </c>
      <c r="E510" s="132">
        <v>0</v>
      </c>
      <c r="F510" s="132">
        <v>0</v>
      </c>
      <c r="G510" s="132">
        <v>0</v>
      </c>
      <c r="H510" s="189" t="s">
        <v>1744</v>
      </c>
    </row>
    <row r="511" spans="1:8" customFormat="1" ht="15" x14ac:dyDescent="0.25">
      <c r="A511" s="168" t="s">
        <v>2415</v>
      </c>
      <c r="B511" s="168" t="s">
        <v>2416</v>
      </c>
      <c r="C511" s="132">
        <v>64819.82</v>
      </c>
      <c r="D511" s="132">
        <v>64819.82</v>
      </c>
      <c r="E511" s="132">
        <v>0</v>
      </c>
      <c r="F511" s="132">
        <v>0</v>
      </c>
      <c r="G511" s="132">
        <v>0</v>
      </c>
      <c r="H511" s="189" t="s">
        <v>1744</v>
      </c>
    </row>
    <row r="512" spans="1:8" customFormat="1" ht="15" x14ac:dyDescent="0.25">
      <c r="A512" s="168" t="s">
        <v>2417</v>
      </c>
      <c r="B512" s="168" t="s">
        <v>2418</v>
      </c>
      <c r="C512" s="132">
        <v>3439.18</v>
      </c>
      <c r="D512" s="132">
        <v>3439.18</v>
      </c>
      <c r="E512" s="132">
        <v>0</v>
      </c>
      <c r="F512" s="132">
        <v>0</v>
      </c>
      <c r="G512" s="132">
        <v>0</v>
      </c>
      <c r="H512" s="189" t="s">
        <v>1744</v>
      </c>
    </row>
    <row r="513" spans="1:8" customFormat="1" ht="15" x14ac:dyDescent="0.25">
      <c r="A513" s="168" t="s">
        <v>2419</v>
      </c>
      <c r="B513" s="168" t="s">
        <v>2420</v>
      </c>
      <c r="C513" s="132">
        <v>111000</v>
      </c>
      <c r="D513" s="132">
        <v>111000</v>
      </c>
      <c r="E513" s="132">
        <v>0</v>
      </c>
      <c r="F513" s="132">
        <v>0</v>
      </c>
      <c r="G513" s="132">
        <v>0</v>
      </c>
      <c r="H513" s="189" t="s">
        <v>1744</v>
      </c>
    </row>
    <row r="514" spans="1:8" s="26" customFormat="1" x14ac:dyDescent="0.2">
      <c r="A514" s="171"/>
      <c r="B514" s="231" t="s">
        <v>100</v>
      </c>
      <c r="C514" s="230">
        <v>0</v>
      </c>
      <c r="D514" s="230">
        <v>0</v>
      </c>
      <c r="E514" s="230">
        <v>0</v>
      </c>
      <c r="F514" s="230">
        <v>0</v>
      </c>
      <c r="G514" s="230">
        <v>0</v>
      </c>
      <c r="H514" s="230"/>
    </row>
    <row r="515" spans="1:8" x14ac:dyDescent="0.2">
      <c r="A515" s="190"/>
      <c r="B515" s="190" t="s">
        <v>60</v>
      </c>
      <c r="C515" s="191">
        <f>SUM(C8:C514)</f>
        <v>5713699.7400000012</v>
      </c>
      <c r="D515" s="191">
        <f>SUM(D8:D514)</f>
        <v>5397583.9200000009</v>
      </c>
      <c r="E515" s="191">
        <f>SUM(E8:E514)</f>
        <v>13601</v>
      </c>
      <c r="F515" s="191">
        <f>SUM(F8:F514)</f>
        <v>63319.6</v>
      </c>
      <c r="G515" s="191">
        <f>SUM(G8:G514)</f>
        <v>239195.22000000003</v>
      </c>
      <c r="H515" s="190"/>
    </row>
  </sheetData>
  <mergeCells count="1">
    <mergeCell ref="A6:B6"/>
  </mergeCells>
  <dataValidations disablePrompts="1" count="8"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de la cuentas por cobrar con fecha de vencimiento de 1 a 90 días." sqref="D7"/>
    <dataValidation allowBlank="1" showInputMessage="1" showErrorMessage="1" prompt="Importe de la cuentas por cobrar con fecha de vencimiento de 91 a 180 días." sqref="E7"/>
    <dataValidation allowBlank="1" showInputMessage="1" showErrorMessage="1" prompt="Importe de la cuentas por cobrar con fecha de vencimiento de 181 a 365 días." sqref="F7"/>
    <dataValidation allowBlank="1" showInputMessage="1" showErrorMessage="1" prompt="Importe de la cuentas por cobrar con vencimiento mayor a 365 días." sqref="G7"/>
    <dataValidation allowBlank="1" showInputMessage="1" showErrorMessage="1" prompt="Informar sobre la factibilidad de pago." sqref="H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" right="0.7" top="0.75" bottom="0.75" header="0.3" footer="0.3"/>
  <pageSetup scale="55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21" zoomScaleNormal="100" zoomScaleSheetLayoutView="100" workbookViewId="0">
      <selection activeCell="E34" sqref="A1:E34"/>
    </sheetView>
  </sheetViews>
  <sheetFormatPr baseColWidth="10" defaultColWidth="13.7109375" defaultRowHeight="11.25" x14ac:dyDescent="0.2"/>
  <cols>
    <col min="1" max="1" width="22.5703125" style="15" customWidth="1"/>
    <col min="2" max="2" width="39.140625" style="15" customWidth="1"/>
    <col min="3" max="3" width="24.85546875" style="16" customWidth="1"/>
    <col min="4" max="4" width="24.85546875" style="26" customWidth="1"/>
    <col min="5" max="5" width="28.28515625" style="26" customWidth="1"/>
    <col min="6" max="16384" width="13.7109375" style="15"/>
  </cols>
  <sheetData>
    <row r="1" spans="1:5" x14ac:dyDescent="0.2">
      <c r="A1" s="10" t="s">
        <v>50</v>
      </c>
      <c r="B1" s="10"/>
      <c r="D1" s="28"/>
    </row>
    <row r="2" spans="1:5" x14ac:dyDescent="0.2">
      <c r="A2" s="10" t="s">
        <v>82</v>
      </c>
      <c r="B2" s="10"/>
      <c r="D2" s="28"/>
      <c r="E2" s="207" t="s">
        <v>51</v>
      </c>
    </row>
    <row r="3" spans="1:5" x14ac:dyDescent="0.2">
      <c r="D3" s="28"/>
    </row>
    <row r="4" spans="1:5" s="26" customFormat="1" x14ac:dyDescent="0.2">
      <c r="C4" s="28"/>
      <c r="D4" s="28"/>
    </row>
    <row r="5" spans="1:5" ht="11.25" customHeight="1" x14ac:dyDescent="0.2">
      <c r="A5" s="17" t="s">
        <v>186</v>
      </c>
      <c r="B5" s="19"/>
      <c r="E5" s="23" t="s">
        <v>101</v>
      </c>
    </row>
    <row r="6" spans="1:5" x14ac:dyDescent="0.2">
      <c r="A6" s="321"/>
      <c r="B6" s="327"/>
    </row>
    <row r="7" spans="1:5" ht="15" customHeight="1" x14ac:dyDescent="0.2">
      <c r="A7" s="22" t="s">
        <v>54</v>
      </c>
      <c r="B7" s="23" t="s">
        <v>55</v>
      </c>
      <c r="C7" s="24" t="s">
        <v>56</v>
      </c>
      <c r="D7" s="23" t="s">
        <v>102</v>
      </c>
      <c r="E7" s="23" t="s">
        <v>68</v>
      </c>
    </row>
    <row r="8" spans="1:5" x14ac:dyDescent="0.2">
      <c r="A8" s="168"/>
      <c r="B8" s="192"/>
      <c r="C8" s="189"/>
      <c r="D8" s="189"/>
      <c r="E8" s="139"/>
    </row>
    <row r="9" spans="1:5" x14ac:dyDescent="0.2">
      <c r="A9" s="190"/>
      <c r="B9" s="190" t="s">
        <v>60</v>
      </c>
      <c r="C9" s="193">
        <f>SUM(C8:C8)</f>
        <v>0</v>
      </c>
      <c r="D9" s="190"/>
      <c r="E9" s="190"/>
    </row>
    <row r="12" spans="1:5" ht="11.25" customHeight="1" x14ac:dyDescent="0.2">
      <c r="A12" s="76" t="s">
        <v>194</v>
      </c>
      <c r="B12" s="77"/>
      <c r="C12" s="78"/>
      <c r="E12" s="23" t="s">
        <v>101</v>
      </c>
    </row>
    <row r="13" spans="1:5" x14ac:dyDescent="0.2">
      <c r="D13" s="75"/>
    </row>
    <row r="14" spans="1:5" ht="15" customHeight="1" x14ac:dyDescent="0.2">
      <c r="A14" s="22" t="s">
        <v>54</v>
      </c>
      <c r="B14" s="23" t="s">
        <v>55</v>
      </c>
      <c r="C14" s="24" t="s">
        <v>56</v>
      </c>
      <c r="D14" s="23" t="s">
        <v>102</v>
      </c>
      <c r="E14" s="23" t="s">
        <v>68</v>
      </c>
    </row>
    <row r="15" spans="1:5" x14ac:dyDescent="0.2">
      <c r="A15" s="168"/>
      <c r="B15" s="168"/>
      <c r="C15" s="189"/>
      <c r="D15" s="189"/>
      <c r="E15" s="139"/>
    </row>
    <row r="16" spans="1:5" x14ac:dyDescent="0.2">
      <c r="A16" s="194"/>
      <c r="B16" s="194" t="s">
        <v>60</v>
      </c>
      <c r="C16" s="195">
        <f>SUM(C15:C15)</f>
        <v>0</v>
      </c>
      <c r="D16" s="190"/>
      <c r="E16" s="190"/>
    </row>
    <row r="19" spans="1:5" s="26" customFormat="1" x14ac:dyDescent="0.2">
      <c r="A19" s="76" t="s">
        <v>195</v>
      </c>
      <c r="B19" s="76"/>
      <c r="C19" s="28"/>
      <c r="E19" s="23" t="s">
        <v>101</v>
      </c>
    </row>
    <row r="20" spans="1:5" s="26" customFormat="1" x14ac:dyDescent="0.2">
      <c r="A20" s="328"/>
      <c r="B20" s="329"/>
      <c r="C20" s="28"/>
    </row>
    <row r="21" spans="1:5" s="26" customFormat="1" ht="15" customHeight="1" x14ac:dyDescent="0.2">
      <c r="A21" s="23" t="s">
        <v>54</v>
      </c>
      <c r="B21" s="23" t="s">
        <v>55</v>
      </c>
      <c r="C21" s="23" t="s">
        <v>56</v>
      </c>
      <c r="D21" s="23" t="s">
        <v>102</v>
      </c>
      <c r="E21" s="23" t="s">
        <v>68</v>
      </c>
    </row>
    <row r="22" spans="1:5" s="26" customFormat="1" x14ac:dyDescent="0.2">
      <c r="A22" s="168"/>
      <c r="B22" s="192"/>
      <c r="C22" s="189"/>
      <c r="D22" s="189"/>
      <c r="E22" s="139"/>
    </row>
    <row r="23" spans="1:5" s="26" customFormat="1" x14ac:dyDescent="0.2">
      <c r="A23" s="194"/>
      <c r="B23" s="194" t="s">
        <v>60</v>
      </c>
      <c r="C23" s="195">
        <f>SUM(C22:C22)</f>
        <v>0</v>
      </c>
      <c r="D23" s="190"/>
      <c r="E23" s="190"/>
    </row>
  </sheetData>
  <mergeCells count="2">
    <mergeCell ref="A6:B6"/>
    <mergeCell ref="A20:B20"/>
  </mergeCells>
  <dataValidations count="5">
    <dataValidation allowBlank="1" showInputMessage="1" showErrorMessage="1" prompt="Características cualitativas significativas que les impacten financieramente." sqref="E7 E14 E21"/>
    <dataValidation allowBlank="1" showInputMessage="1" showErrorMessage="1" prompt="Especificar origen de dicho recurso: Federal, Estatal, Municipal, Particulares." sqref="D7 D14 D21"/>
    <dataValidation allowBlank="1" showInputMessage="1" showErrorMessage="1" prompt="Corresponde al nombre o descripción de la cuenta de acuerdo al Plan de Cuentas emitido por el CONAC." sqref="B7 B14 B21"/>
    <dataValidation allowBlank="1" showInputMessage="1" showErrorMessage="1" prompt="Corresponde al número de la cuenta de acuerdo al Plan de Cuentas emitido por el CONAC (DOF 22/11/2010)." sqref="A7 A14 A21"/>
    <dataValidation allowBlank="1" showInputMessage="1" showErrorMessage="1" prompt="Saldo final del periodo que corresponde la cuenta pública presentada (mensual:  enero, febrero, marzo, etc.; trimestral: 1er, 2do, 3ro. o 4to.)." sqref="C7 C14 C21"/>
  </dataValidations>
  <pageMargins left="0.7" right="0.7" top="0.75" bottom="0.75" header="0.3" footer="0.3"/>
  <pageSetup scale="64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SheetLayoutView="100" workbookViewId="0">
      <selection activeCell="E24" sqref="A1:E24"/>
    </sheetView>
  </sheetViews>
  <sheetFormatPr baseColWidth="10" defaultRowHeight="11.25" x14ac:dyDescent="0.2"/>
  <cols>
    <col min="1" max="1" width="22.28515625" style="15" customWidth="1"/>
    <col min="2" max="2" width="36" style="15" customWidth="1"/>
    <col min="3" max="3" width="19.28515625" style="16" customWidth="1"/>
    <col min="4" max="4" width="19.28515625" style="26" customWidth="1"/>
    <col min="5" max="5" width="20" style="26" customWidth="1"/>
    <col min="6" max="16384" width="11.42578125" style="15"/>
  </cols>
  <sheetData>
    <row r="1" spans="1:5" s="44" customFormat="1" x14ac:dyDescent="0.2">
      <c r="A1" s="68" t="s">
        <v>50</v>
      </c>
      <c r="B1" s="68"/>
      <c r="C1" s="79"/>
      <c r="D1" s="80"/>
      <c r="E1" s="207" t="s">
        <v>51</v>
      </c>
    </row>
    <row r="2" spans="1:5" s="44" customFormat="1" x14ac:dyDescent="0.2">
      <c r="A2" s="68" t="s">
        <v>82</v>
      </c>
      <c r="B2" s="68"/>
      <c r="C2" s="45"/>
      <c r="D2" s="80"/>
      <c r="E2" s="80"/>
    </row>
    <row r="3" spans="1:5" s="44" customFormat="1" x14ac:dyDescent="0.2">
      <c r="C3" s="45"/>
      <c r="D3" s="80"/>
      <c r="E3" s="80"/>
    </row>
    <row r="4" spans="1:5" s="80" customFormat="1" x14ac:dyDescent="0.2">
      <c r="C4" s="79"/>
    </row>
    <row r="5" spans="1:5" s="44" customFormat="1" ht="11.25" customHeight="1" x14ac:dyDescent="0.2">
      <c r="A5" s="17" t="s">
        <v>187</v>
      </c>
      <c r="B5" s="17"/>
      <c r="C5" s="45"/>
      <c r="D5" s="233"/>
      <c r="E5" s="23" t="s">
        <v>103</v>
      </c>
    </row>
    <row r="6" spans="1:5" s="80" customFormat="1" x14ac:dyDescent="0.2">
      <c r="A6" s="48"/>
      <c r="B6" s="48"/>
      <c r="C6" s="75"/>
      <c r="D6" s="233"/>
    </row>
    <row r="7" spans="1:5" ht="15" customHeight="1" x14ac:dyDescent="0.2">
      <c r="A7" s="22" t="s">
        <v>54</v>
      </c>
      <c r="B7" s="23" t="s">
        <v>55</v>
      </c>
      <c r="C7" s="24" t="s">
        <v>56</v>
      </c>
      <c r="D7" s="23" t="s">
        <v>102</v>
      </c>
      <c r="E7" s="23" t="s">
        <v>68</v>
      </c>
    </row>
    <row r="8" spans="1:5" x14ac:dyDescent="0.2">
      <c r="A8" s="154"/>
      <c r="B8" s="180"/>
      <c r="C8" s="132"/>
      <c r="D8" s="132"/>
      <c r="E8" s="139"/>
    </row>
    <row r="9" spans="1:5" x14ac:dyDescent="0.2">
      <c r="A9" s="196"/>
      <c r="B9" s="196" t="s">
        <v>60</v>
      </c>
      <c r="C9" s="197">
        <f>SUM(C8)</f>
        <v>0</v>
      </c>
      <c r="D9" s="196"/>
      <c r="E9" s="196"/>
    </row>
  </sheetData>
  <dataValidations count="5"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origen de dicho recurso: Federal, Estatal, Municipal, Particulares." sqref="D7"/>
    <dataValidation allowBlank="1" showInputMessage="1" showErrorMessage="1" prompt="Características cualitativas significativas que les impacten financieramente." sqref="E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" right="0.7" top="0.75" bottom="0.75" header="0.3" footer="0.3"/>
  <pageSetup scale="77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718"/>
  <sheetViews>
    <sheetView zoomScale="30" zoomScaleNormal="30" zoomScaleSheetLayoutView="100" workbookViewId="0">
      <selection activeCell="AB25" sqref="A1:AB25"/>
    </sheetView>
  </sheetViews>
  <sheetFormatPr baseColWidth="10" defaultRowHeight="11.25" x14ac:dyDescent="0.2"/>
  <cols>
    <col min="1" max="1" width="4" style="80" customWidth="1"/>
    <col min="2" max="2" width="16.28515625" style="81" customWidth="1"/>
    <col min="3" max="3" width="23.140625" style="2" customWidth="1"/>
    <col min="4" max="4" width="11.42578125" style="2"/>
    <col min="5" max="5" width="11.5703125" style="2" customWidth="1"/>
    <col min="6" max="6" width="10.85546875" style="2" bestFit="1" customWidth="1"/>
    <col min="7" max="8" width="12.7109375" style="83" customWidth="1"/>
    <col min="9" max="9" width="12.7109375" style="204" customWidth="1"/>
    <col min="10" max="10" width="13.42578125" style="83" customWidth="1"/>
    <col min="11" max="11" width="9.42578125" style="83" customWidth="1"/>
    <col min="12" max="14" width="12.7109375" style="83" customWidth="1"/>
    <col min="15" max="15" width="12.7109375" style="255" customWidth="1"/>
    <col min="16" max="16" width="12.7109375" style="83" customWidth="1"/>
    <col min="17" max="17" width="9.140625" style="260" customWidth="1"/>
    <col min="18" max="18" width="10.7109375" style="260" customWidth="1"/>
    <col min="19" max="19" width="10.7109375" style="2" customWidth="1"/>
    <col min="20" max="20" width="10.7109375" style="95" customWidth="1"/>
    <col min="21" max="21" width="11.28515625" style="2" customWidth="1"/>
    <col min="22" max="22" width="8.85546875" style="2" bestFit="1" customWidth="1"/>
    <col min="23" max="23" width="10.42578125" style="2" customWidth="1"/>
    <col min="24" max="24" width="9.28515625" style="2" bestFit="1" customWidth="1"/>
    <col min="25" max="25" width="16" style="260" customWidth="1"/>
    <col min="26" max="26" width="15" style="2" customWidth="1"/>
    <col min="27" max="27" width="11.7109375" style="2" customWidth="1"/>
    <col min="28" max="28" width="16" style="2" customWidth="1"/>
    <col min="29" max="29" width="11.42578125" style="44"/>
    <col min="30" max="16384" width="11.42578125" style="80"/>
  </cols>
  <sheetData>
    <row r="1" spans="2:29" x14ac:dyDescent="0.2">
      <c r="B1" s="10" t="s">
        <v>2534</v>
      </c>
      <c r="C1" s="15"/>
      <c r="D1" s="15"/>
      <c r="E1" s="15"/>
      <c r="F1" s="15"/>
      <c r="G1" s="16"/>
      <c r="H1" s="16"/>
      <c r="I1" s="16"/>
      <c r="J1" s="16"/>
      <c r="K1" s="16"/>
      <c r="L1" s="16"/>
      <c r="M1" s="16"/>
      <c r="N1" s="16"/>
      <c r="O1" s="28"/>
      <c r="P1" s="16"/>
      <c r="Q1" s="253"/>
      <c r="R1" s="253"/>
      <c r="S1" s="15"/>
      <c r="T1" s="82"/>
      <c r="U1" s="15"/>
      <c r="V1" s="15"/>
      <c r="W1" s="15"/>
      <c r="X1" s="15"/>
      <c r="Y1" s="253"/>
      <c r="Z1" s="15"/>
      <c r="AA1" s="15"/>
    </row>
    <row r="2" spans="2:29" x14ac:dyDescent="0.2">
      <c r="B2" s="15"/>
      <c r="C2" s="15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28"/>
      <c r="P2" s="16"/>
      <c r="Q2" s="253"/>
      <c r="R2" s="253"/>
      <c r="S2" s="15"/>
      <c r="T2" s="82"/>
      <c r="U2" s="15"/>
      <c r="V2" s="15"/>
      <c r="W2" s="15"/>
      <c r="X2" s="15"/>
      <c r="Y2" s="253"/>
      <c r="Z2" s="15"/>
      <c r="AA2" s="15"/>
      <c r="AB2" s="15"/>
    </row>
    <row r="3" spans="2:29" ht="12" thickBot="1" x14ac:dyDescent="0.25">
      <c r="B3" s="253"/>
      <c r="C3" s="253"/>
      <c r="D3" s="253"/>
      <c r="E3" s="253"/>
      <c r="F3" s="253"/>
      <c r="G3" s="28"/>
      <c r="H3" s="28"/>
      <c r="I3" s="28"/>
      <c r="J3" s="28"/>
      <c r="K3" s="28"/>
      <c r="L3" s="28"/>
      <c r="M3" s="28"/>
      <c r="N3" s="28"/>
      <c r="O3" s="28"/>
      <c r="P3" s="28"/>
      <c r="Q3" s="253"/>
      <c r="R3" s="253"/>
      <c r="S3" s="253"/>
      <c r="T3" s="87"/>
      <c r="U3" s="253"/>
      <c r="V3" s="253"/>
      <c r="W3" s="253"/>
      <c r="X3" s="253"/>
      <c r="Y3" s="253"/>
      <c r="Z3" s="253"/>
      <c r="AA3" s="253"/>
      <c r="AB3" s="253"/>
      <c r="AC3" s="80"/>
    </row>
    <row r="4" spans="2:29" ht="11.25" customHeight="1" thickBot="1" x14ac:dyDescent="0.25">
      <c r="B4" s="330" t="s">
        <v>174</v>
      </c>
      <c r="C4" s="331"/>
      <c r="D4" s="331"/>
      <c r="E4" s="331"/>
      <c r="F4" s="331"/>
      <c r="G4" s="79"/>
      <c r="H4" s="79"/>
      <c r="I4" s="28"/>
      <c r="J4" s="79"/>
      <c r="K4" s="255"/>
      <c r="L4" s="255"/>
      <c r="M4" s="255"/>
      <c r="N4" s="255"/>
      <c r="P4" s="28"/>
      <c r="Q4" s="334" t="s">
        <v>104</v>
      </c>
      <c r="R4" s="335"/>
      <c r="S4" s="335"/>
      <c r="T4" s="335"/>
      <c r="U4" s="335"/>
      <c r="V4" s="253"/>
      <c r="W4" s="253"/>
      <c r="X4" s="253"/>
      <c r="Y4" s="253"/>
      <c r="Z4" s="253"/>
      <c r="AA4" s="253"/>
      <c r="AB4" s="253"/>
      <c r="AC4" s="80"/>
    </row>
    <row r="5" spans="2:29" ht="12" thickBot="1" x14ac:dyDescent="0.25">
      <c r="B5" s="130"/>
      <c r="C5" s="131"/>
      <c r="D5" s="84"/>
      <c r="E5" s="26"/>
      <c r="F5" s="85"/>
      <c r="G5" s="86"/>
      <c r="H5" s="86"/>
      <c r="I5" s="16"/>
      <c r="J5" s="86"/>
      <c r="K5" s="28"/>
      <c r="L5" s="28"/>
      <c r="M5" s="28"/>
      <c r="N5" s="28"/>
      <c r="O5" s="28"/>
      <c r="P5" s="28"/>
      <c r="Q5" s="253"/>
      <c r="R5" s="253"/>
      <c r="S5" s="26"/>
      <c r="T5" s="87"/>
      <c r="U5" s="26"/>
      <c r="V5" s="26"/>
      <c r="W5" s="26"/>
      <c r="X5" s="26"/>
      <c r="Y5" s="253"/>
      <c r="Z5" s="26"/>
      <c r="AA5" s="26"/>
      <c r="AB5" s="26"/>
      <c r="AC5" s="80"/>
    </row>
    <row r="6" spans="2:29" ht="15.75" customHeight="1" thickBot="1" x14ac:dyDescent="0.25">
      <c r="B6" s="153"/>
      <c r="C6" s="334" t="s">
        <v>105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5"/>
      <c r="W6" s="335"/>
      <c r="X6" s="335"/>
      <c r="Y6" s="335"/>
      <c r="Z6" s="335"/>
      <c r="AA6" s="335"/>
      <c r="AB6" s="336"/>
    </row>
    <row r="7" spans="2:29" ht="33.75" customHeight="1" x14ac:dyDescent="0.2">
      <c r="B7" s="337" t="s">
        <v>168</v>
      </c>
      <c r="C7" s="339" t="s">
        <v>106</v>
      </c>
      <c r="D7" s="332" t="s">
        <v>107</v>
      </c>
      <c r="E7" s="332" t="s">
        <v>167</v>
      </c>
      <c r="F7" s="332" t="s">
        <v>169</v>
      </c>
      <c r="G7" s="341" t="s">
        <v>162</v>
      </c>
      <c r="H7" s="342"/>
      <c r="I7" s="254" t="s">
        <v>161</v>
      </c>
      <c r="J7" s="332" t="s">
        <v>170</v>
      </c>
      <c r="K7" s="332" t="s">
        <v>108</v>
      </c>
      <c r="L7" s="341" t="s">
        <v>163</v>
      </c>
      <c r="M7" s="342"/>
      <c r="N7" s="332" t="s">
        <v>164</v>
      </c>
      <c r="O7" s="332" t="s">
        <v>165</v>
      </c>
      <c r="P7" s="332" t="s">
        <v>109</v>
      </c>
      <c r="Q7" s="332" t="s">
        <v>171</v>
      </c>
      <c r="R7" s="332" t="s">
        <v>172</v>
      </c>
      <c r="S7" s="332" t="s">
        <v>110</v>
      </c>
      <c r="T7" s="332" t="s">
        <v>111</v>
      </c>
      <c r="U7" s="332" t="s">
        <v>112</v>
      </c>
      <c r="V7" s="332" t="s">
        <v>113</v>
      </c>
      <c r="W7" s="332" t="s">
        <v>114</v>
      </c>
      <c r="X7" s="332" t="s">
        <v>115</v>
      </c>
      <c r="Y7" s="332" t="s">
        <v>116</v>
      </c>
      <c r="Z7" s="332" t="s">
        <v>166</v>
      </c>
      <c r="AA7" s="332" t="s">
        <v>117</v>
      </c>
      <c r="AB7" s="332" t="s">
        <v>118</v>
      </c>
    </row>
    <row r="8" spans="2:29" s="89" customFormat="1" ht="33.75" customHeight="1" thickBot="1" x14ac:dyDescent="0.3">
      <c r="B8" s="338"/>
      <c r="C8" s="340"/>
      <c r="D8" s="333"/>
      <c r="E8" s="333"/>
      <c r="F8" s="333"/>
      <c r="G8" s="129" t="s">
        <v>119</v>
      </c>
      <c r="H8" s="129" t="s">
        <v>120</v>
      </c>
      <c r="I8" s="129" t="s">
        <v>120</v>
      </c>
      <c r="J8" s="333"/>
      <c r="K8" s="333"/>
      <c r="L8" s="129" t="s">
        <v>119</v>
      </c>
      <c r="M8" s="129" t="s">
        <v>120</v>
      </c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88"/>
    </row>
    <row r="9" spans="2:29" x14ac:dyDescent="0.2">
      <c r="B9" s="163" t="s">
        <v>121</v>
      </c>
      <c r="C9" s="156"/>
      <c r="D9" s="157"/>
      <c r="E9" s="157"/>
      <c r="F9" s="157"/>
      <c r="G9" s="158"/>
      <c r="H9" s="158"/>
      <c r="I9" s="158"/>
      <c r="J9" s="159"/>
      <c r="K9" s="160"/>
      <c r="L9" s="158"/>
      <c r="M9" s="158"/>
      <c r="N9" s="158"/>
      <c r="O9" s="159"/>
      <c r="P9" s="158"/>
      <c r="Q9" s="257"/>
      <c r="R9" s="257"/>
      <c r="S9" s="161"/>
      <c r="T9" s="161"/>
      <c r="U9" s="157"/>
      <c r="V9" s="157"/>
      <c r="W9" s="156"/>
      <c r="X9" s="156"/>
      <c r="Y9" s="257"/>
      <c r="Z9" s="157"/>
      <c r="AA9" s="161"/>
      <c r="AB9" s="162"/>
    </row>
    <row r="10" spans="2:29" s="91" customFormat="1" x14ac:dyDescent="0.2">
      <c r="B10" s="163" t="s">
        <v>122</v>
      </c>
      <c r="C10" s="156"/>
      <c r="D10" s="157"/>
      <c r="E10" s="157"/>
      <c r="F10" s="157"/>
      <c r="G10" s="158"/>
      <c r="H10" s="158"/>
      <c r="I10" s="158"/>
      <c r="J10" s="159"/>
      <c r="K10" s="160"/>
      <c r="L10" s="158"/>
      <c r="M10" s="158"/>
      <c r="N10" s="158"/>
      <c r="O10" s="159"/>
      <c r="P10" s="158"/>
      <c r="Q10" s="257"/>
      <c r="R10" s="257"/>
      <c r="S10" s="161"/>
      <c r="T10" s="161"/>
      <c r="U10" s="157"/>
      <c r="V10" s="157"/>
      <c r="W10" s="156"/>
      <c r="X10" s="156"/>
      <c r="Y10" s="257"/>
      <c r="Z10" s="157"/>
      <c r="AA10" s="161"/>
      <c r="AB10" s="162"/>
      <c r="AC10" s="90"/>
    </row>
    <row r="11" spans="2:29" s="44" customFormat="1" x14ac:dyDescent="0.2">
      <c r="B11" s="163" t="s">
        <v>123</v>
      </c>
      <c r="C11" s="156"/>
      <c r="D11" s="157"/>
      <c r="E11" s="157"/>
      <c r="F11" s="157"/>
      <c r="G11" s="158"/>
      <c r="H11" s="158"/>
      <c r="I11" s="158"/>
      <c r="J11" s="159"/>
      <c r="K11" s="160"/>
      <c r="L11" s="158"/>
      <c r="M11" s="158"/>
      <c r="N11" s="158"/>
      <c r="O11" s="159"/>
      <c r="P11" s="158"/>
      <c r="Q11" s="257"/>
      <c r="R11" s="257"/>
      <c r="S11" s="161"/>
      <c r="T11" s="161"/>
      <c r="U11" s="157"/>
      <c r="V11" s="157"/>
      <c r="W11" s="156"/>
      <c r="X11" s="156"/>
      <c r="Y11" s="257"/>
      <c r="Z11" s="157"/>
      <c r="AA11" s="161"/>
      <c r="AB11" s="162"/>
    </row>
    <row r="12" spans="2:29" s="44" customFormat="1" x14ac:dyDescent="0.2">
      <c r="B12" s="163" t="s">
        <v>124</v>
      </c>
      <c r="C12" s="156"/>
      <c r="D12" s="157"/>
      <c r="E12" s="157"/>
      <c r="F12" s="157"/>
      <c r="G12" s="158"/>
      <c r="H12" s="158"/>
      <c r="I12" s="158"/>
      <c r="J12" s="159"/>
      <c r="K12" s="160"/>
      <c r="L12" s="158"/>
      <c r="M12" s="158"/>
      <c r="N12" s="158"/>
      <c r="O12" s="159"/>
      <c r="P12" s="158"/>
      <c r="Q12" s="257"/>
      <c r="R12" s="257"/>
      <c r="S12" s="161"/>
      <c r="T12" s="161"/>
      <c r="U12" s="157"/>
      <c r="V12" s="157"/>
      <c r="W12" s="156"/>
      <c r="X12" s="156"/>
      <c r="Y12" s="257"/>
      <c r="Z12" s="157"/>
      <c r="AA12" s="161"/>
      <c r="AB12" s="162"/>
    </row>
    <row r="13" spans="2:29" x14ac:dyDescent="0.2">
      <c r="B13" s="164" t="s">
        <v>125</v>
      </c>
      <c r="C13" s="156"/>
      <c r="D13" s="157"/>
      <c r="E13" s="157"/>
      <c r="F13" s="157"/>
      <c r="G13" s="158"/>
      <c r="H13" s="158"/>
      <c r="I13" s="158"/>
      <c r="J13" s="159"/>
      <c r="K13" s="160"/>
      <c r="L13" s="158"/>
      <c r="M13" s="158"/>
      <c r="N13" s="158"/>
      <c r="O13" s="159"/>
      <c r="P13" s="158"/>
      <c r="Q13" s="257"/>
      <c r="R13" s="257"/>
      <c r="S13" s="161"/>
      <c r="T13" s="161"/>
      <c r="U13" s="157"/>
      <c r="V13" s="157"/>
      <c r="W13" s="156"/>
      <c r="X13" s="156"/>
      <c r="Y13" s="257"/>
      <c r="Z13" s="157"/>
      <c r="AA13" s="161"/>
      <c r="AB13" s="162"/>
    </row>
    <row r="14" spans="2:29" s="68" customFormat="1" ht="12" thickBot="1" x14ac:dyDescent="0.25">
      <c r="B14" s="165"/>
      <c r="C14" s="147" t="s">
        <v>126</v>
      </c>
      <c r="D14" s="148"/>
      <c r="E14" s="148"/>
      <c r="F14" s="148"/>
      <c r="G14" s="149">
        <f>SUM(G9:G13)</f>
        <v>0</v>
      </c>
      <c r="H14" s="149">
        <f>SUM(H9:H13)</f>
        <v>0</v>
      </c>
      <c r="I14" s="149">
        <f>SUM(I9:I13)</f>
        <v>0</v>
      </c>
      <c r="J14" s="149">
        <f>SUM(J9:J13)</f>
        <v>0</v>
      </c>
      <c r="K14" s="150"/>
      <c r="L14" s="149">
        <f>SUM(L9:L13)</f>
        <v>0</v>
      </c>
      <c r="M14" s="149">
        <f>SUM(M9:M13)</f>
        <v>0</v>
      </c>
      <c r="N14" s="149">
        <f>SUM(N9:N13)</f>
        <v>0</v>
      </c>
      <c r="O14" s="149">
        <f>SUM(O9:O13)</f>
        <v>0</v>
      </c>
      <c r="P14" s="149">
        <f>SUM(P9:P13)</f>
        <v>0</v>
      </c>
      <c r="Q14" s="148"/>
      <c r="R14" s="148"/>
      <c r="S14" s="148"/>
      <c r="T14" s="151"/>
      <c r="U14" s="148"/>
      <c r="V14" s="148"/>
      <c r="W14" s="148"/>
      <c r="X14" s="148"/>
      <c r="Y14" s="148"/>
      <c r="Z14" s="148"/>
      <c r="AA14" s="148"/>
      <c r="AB14" s="152"/>
    </row>
    <row r="15" spans="2:29" s="68" customFormat="1" x14ac:dyDescent="0.2">
      <c r="B15" s="60"/>
      <c r="C15" s="92"/>
      <c r="D15" s="92"/>
      <c r="E15" s="92"/>
      <c r="F15" s="92"/>
      <c r="G15" s="93"/>
      <c r="H15" s="93"/>
      <c r="I15" s="83"/>
      <c r="J15" s="93"/>
      <c r="K15" s="93"/>
      <c r="L15" s="93"/>
      <c r="M15" s="93"/>
      <c r="N15" s="93"/>
      <c r="O15" s="256"/>
      <c r="P15" s="93"/>
      <c r="Q15" s="258"/>
      <c r="R15" s="259"/>
      <c r="S15" s="92"/>
      <c r="T15" s="94"/>
      <c r="U15" s="92"/>
      <c r="V15" s="92"/>
      <c r="W15" s="92"/>
      <c r="X15" s="92"/>
      <c r="Y15" s="259"/>
      <c r="Z15" s="92"/>
      <c r="AA15" s="92"/>
      <c r="AB15" s="92"/>
    </row>
    <row r="16" spans="2:29" s="68" customFormat="1" x14ac:dyDescent="0.2">
      <c r="B16" s="60"/>
      <c r="C16" s="92"/>
      <c r="D16" s="92"/>
      <c r="E16" s="92"/>
      <c r="F16" s="92"/>
      <c r="G16" s="93"/>
      <c r="H16" s="93"/>
      <c r="I16" s="83"/>
      <c r="J16" s="93"/>
      <c r="K16" s="93"/>
      <c r="L16" s="93"/>
      <c r="M16" s="93"/>
      <c r="N16" s="93"/>
      <c r="O16" s="256"/>
      <c r="P16" s="93"/>
      <c r="Q16" s="258"/>
      <c r="R16" s="259"/>
      <c r="S16" s="92"/>
      <c r="T16" s="94"/>
      <c r="U16" s="92"/>
      <c r="V16" s="92"/>
      <c r="W16" s="92"/>
      <c r="X16" s="92"/>
      <c r="Y16" s="259"/>
      <c r="Z16" s="92"/>
      <c r="AA16" s="92"/>
      <c r="AB16" s="92"/>
    </row>
    <row r="17" spans="9:9" x14ac:dyDescent="0.2">
      <c r="I17" s="83"/>
    </row>
    <row r="18" spans="9:9" x14ac:dyDescent="0.2">
      <c r="I18" s="83"/>
    </row>
    <row r="19" spans="9:9" x14ac:dyDescent="0.2">
      <c r="I19" s="83"/>
    </row>
    <row r="20" spans="9:9" x14ac:dyDescent="0.2">
      <c r="I20" s="83"/>
    </row>
    <row r="21" spans="9:9" x14ac:dyDescent="0.2">
      <c r="I21" s="83"/>
    </row>
    <row r="22" spans="9:9" x14ac:dyDescent="0.2">
      <c r="I22" s="83"/>
    </row>
    <row r="23" spans="9:9" x14ac:dyDescent="0.2">
      <c r="I23" s="83"/>
    </row>
    <row r="24" spans="9:9" x14ac:dyDescent="0.2">
      <c r="I24" s="83"/>
    </row>
    <row r="25" spans="9:9" x14ac:dyDescent="0.2">
      <c r="I25" s="83"/>
    </row>
    <row r="26" spans="9:9" x14ac:dyDescent="0.2">
      <c r="I26" s="83"/>
    </row>
    <row r="27" spans="9:9" x14ac:dyDescent="0.2">
      <c r="I27" s="83"/>
    </row>
    <row r="28" spans="9:9" x14ac:dyDescent="0.2">
      <c r="I28" s="83"/>
    </row>
    <row r="29" spans="9:9" x14ac:dyDescent="0.2">
      <c r="I29" s="83"/>
    </row>
    <row r="30" spans="9:9" x14ac:dyDescent="0.2">
      <c r="I30" s="83"/>
    </row>
    <row r="31" spans="9:9" x14ac:dyDescent="0.2">
      <c r="I31" s="83"/>
    </row>
    <row r="32" spans="9:9" x14ac:dyDescent="0.2">
      <c r="I32" s="83"/>
    </row>
    <row r="33" spans="9:9" x14ac:dyDescent="0.2">
      <c r="I33" s="83"/>
    </row>
    <row r="34" spans="9:9" x14ac:dyDescent="0.2">
      <c r="I34" s="83"/>
    </row>
    <row r="35" spans="9:9" x14ac:dyDescent="0.2">
      <c r="I35" s="83"/>
    </row>
    <row r="36" spans="9:9" x14ac:dyDescent="0.2">
      <c r="I36" s="83"/>
    </row>
    <row r="37" spans="9:9" x14ac:dyDescent="0.2">
      <c r="I37" s="83"/>
    </row>
    <row r="38" spans="9:9" x14ac:dyDescent="0.2">
      <c r="I38" s="83"/>
    </row>
    <row r="39" spans="9:9" x14ac:dyDescent="0.2">
      <c r="I39" s="83"/>
    </row>
    <row r="40" spans="9:9" x14ac:dyDescent="0.2">
      <c r="I40" s="83"/>
    </row>
    <row r="41" spans="9:9" x14ac:dyDescent="0.2">
      <c r="I41" s="83"/>
    </row>
    <row r="42" spans="9:9" x14ac:dyDescent="0.2">
      <c r="I42" s="83"/>
    </row>
    <row r="43" spans="9:9" x14ac:dyDescent="0.2">
      <c r="I43" s="83"/>
    </row>
    <row r="44" spans="9:9" x14ac:dyDescent="0.2">
      <c r="I44" s="83"/>
    </row>
    <row r="45" spans="9:9" x14ac:dyDescent="0.2">
      <c r="I45" s="83"/>
    </row>
    <row r="46" spans="9:9" x14ac:dyDescent="0.2">
      <c r="I46" s="83"/>
    </row>
    <row r="47" spans="9:9" x14ac:dyDescent="0.2">
      <c r="I47" s="83"/>
    </row>
    <row r="48" spans="9:9" x14ac:dyDescent="0.2">
      <c r="I48" s="83"/>
    </row>
    <row r="49" spans="9:9" x14ac:dyDescent="0.2">
      <c r="I49" s="83"/>
    </row>
    <row r="50" spans="9:9" x14ac:dyDescent="0.2">
      <c r="I50" s="83"/>
    </row>
    <row r="51" spans="9:9" x14ac:dyDescent="0.2">
      <c r="I51" s="83"/>
    </row>
    <row r="52" spans="9:9" x14ac:dyDescent="0.2">
      <c r="I52" s="83"/>
    </row>
    <row r="53" spans="9:9" x14ac:dyDescent="0.2">
      <c r="I53" s="83"/>
    </row>
    <row r="54" spans="9:9" x14ac:dyDescent="0.2">
      <c r="I54" s="83"/>
    </row>
    <row r="55" spans="9:9" x14ac:dyDescent="0.2">
      <c r="I55" s="83"/>
    </row>
    <row r="56" spans="9:9" x14ac:dyDescent="0.2">
      <c r="I56" s="83"/>
    </row>
    <row r="57" spans="9:9" x14ac:dyDescent="0.2">
      <c r="I57" s="83"/>
    </row>
    <row r="58" spans="9:9" x14ac:dyDescent="0.2">
      <c r="I58" s="83"/>
    </row>
    <row r="59" spans="9:9" x14ac:dyDescent="0.2">
      <c r="I59" s="83"/>
    </row>
    <row r="60" spans="9:9" x14ac:dyDescent="0.2">
      <c r="I60" s="83"/>
    </row>
    <row r="61" spans="9:9" x14ac:dyDescent="0.2">
      <c r="I61" s="83"/>
    </row>
    <row r="62" spans="9:9" x14ac:dyDescent="0.2">
      <c r="I62" s="83"/>
    </row>
    <row r="63" spans="9:9" x14ac:dyDescent="0.2">
      <c r="I63" s="83"/>
    </row>
    <row r="64" spans="9:9" x14ac:dyDescent="0.2">
      <c r="I64" s="83"/>
    </row>
    <row r="65" spans="9:9" x14ac:dyDescent="0.2">
      <c r="I65" s="83"/>
    </row>
    <row r="66" spans="9:9" x14ac:dyDescent="0.2">
      <c r="I66" s="83"/>
    </row>
    <row r="67" spans="9:9" x14ac:dyDescent="0.2">
      <c r="I67" s="83"/>
    </row>
    <row r="68" spans="9:9" x14ac:dyDescent="0.2">
      <c r="I68" s="83"/>
    </row>
    <row r="69" spans="9:9" x14ac:dyDescent="0.2">
      <c r="I69" s="83"/>
    </row>
    <row r="70" spans="9:9" x14ac:dyDescent="0.2">
      <c r="I70" s="83"/>
    </row>
    <row r="71" spans="9:9" x14ac:dyDescent="0.2">
      <c r="I71" s="83"/>
    </row>
    <row r="72" spans="9:9" x14ac:dyDescent="0.2">
      <c r="I72" s="83"/>
    </row>
    <row r="73" spans="9:9" x14ac:dyDescent="0.2">
      <c r="I73" s="83"/>
    </row>
    <row r="74" spans="9:9" x14ac:dyDescent="0.2">
      <c r="I74" s="83"/>
    </row>
    <row r="75" spans="9:9" x14ac:dyDescent="0.2">
      <c r="I75" s="83"/>
    </row>
    <row r="76" spans="9:9" x14ac:dyDescent="0.2">
      <c r="I76" s="83"/>
    </row>
    <row r="77" spans="9:9" x14ac:dyDescent="0.2">
      <c r="I77" s="83"/>
    </row>
    <row r="78" spans="9:9" x14ac:dyDescent="0.2">
      <c r="I78" s="83"/>
    </row>
    <row r="79" spans="9:9" x14ac:dyDescent="0.2">
      <c r="I79" s="83"/>
    </row>
    <row r="80" spans="9:9" x14ac:dyDescent="0.2">
      <c r="I80" s="83"/>
    </row>
    <row r="81" spans="9:9" x14ac:dyDescent="0.2">
      <c r="I81" s="83"/>
    </row>
    <row r="82" spans="9:9" x14ac:dyDescent="0.2">
      <c r="I82" s="83"/>
    </row>
    <row r="83" spans="9:9" x14ac:dyDescent="0.2">
      <c r="I83" s="83"/>
    </row>
    <row r="84" spans="9:9" x14ac:dyDescent="0.2">
      <c r="I84" s="83"/>
    </row>
    <row r="85" spans="9:9" x14ac:dyDescent="0.2">
      <c r="I85" s="83"/>
    </row>
    <row r="86" spans="9:9" x14ac:dyDescent="0.2">
      <c r="I86" s="83"/>
    </row>
    <row r="87" spans="9:9" x14ac:dyDescent="0.2">
      <c r="I87" s="83"/>
    </row>
    <row r="88" spans="9:9" x14ac:dyDescent="0.2">
      <c r="I88" s="83"/>
    </row>
    <row r="89" spans="9:9" x14ac:dyDescent="0.2">
      <c r="I89" s="83"/>
    </row>
    <row r="90" spans="9:9" x14ac:dyDescent="0.2">
      <c r="I90" s="83"/>
    </row>
    <row r="91" spans="9:9" x14ac:dyDescent="0.2">
      <c r="I91" s="83"/>
    </row>
    <row r="92" spans="9:9" x14ac:dyDescent="0.2">
      <c r="I92" s="83"/>
    </row>
    <row r="93" spans="9:9" x14ac:dyDescent="0.2">
      <c r="I93" s="83"/>
    </row>
    <row r="94" spans="9:9" x14ac:dyDescent="0.2">
      <c r="I94" s="83"/>
    </row>
    <row r="95" spans="9:9" x14ac:dyDescent="0.2">
      <c r="I95" s="83"/>
    </row>
    <row r="96" spans="9:9" x14ac:dyDescent="0.2">
      <c r="I96" s="83"/>
    </row>
    <row r="97" spans="9:9" x14ac:dyDescent="0.2">
      <c r="I97" s="83"/>
    </row>
    <row r="98" spans="9:9" x14ac:dyDescent="0.2">
      <c r="I98" s="83"/>
    </row>
    <row r="99" spans="9:9" x14ac:dyDescent="0.2">
      <c r="I99" s="83"/>
    </row>
    <row r="100" spans="9:9" x14ac:dyDescent="0.2">
      <c r="I100" s="83"/>
    </row>
    <row r="101" spans="9:9" x14ac:dyDescent="0.2">
      <c r="I101" s="83"/>
    </row>
    <row r="102" spans="9:9" x14ac:dyDescent="0.2">
      <c r="I102" s="83"/>
    </row>
    <row r="103" spans="9:9" x14ac:dyDescent="0.2">
      <c r="I103" s="83"/>
    </row>
    <row r="104" spans="9:9" x14ac:dyDescent="0.2">
      <c r="I104" s="83"/>
    </row>
    <row r="105" spans="9:9" x14ac:dyDescent="0.2">
      <c r="I105" s="83"/>
    </row>
    <row r="106" spans="9:9" x14ac:dyDescent="0.2">
      <c r="I106" s="83"/>
    </row>
    <row r="107" spans="9:9" x14ac:dyDescent="0.2">
      <c r="I107" s="83"/>
    </row>
    <row r="108" spans="9:9" x14ac:dyDescent="0.2">
      <c r="I108" s="83"/>
    </row>
    <row r="109" spans="9:9" x14ac:dyDescent="0.2">
      <c r="I109" s="83"/>
    </row>
    <row r="110" spans="9:9" x14ac:dyDescent="0.2">
      <c r="I110" s="83"/>
    </row>
    <row r="111" spans="9:9" x14ac:dyDescent="0.2">
      <c r="I111" s="83"/>
    </row>
    <row r="112" spans="9:9" x14ac:dyDescent="0.2">
      <c r="I112" s="83"/>
    </row>
    <row r="113" spans="9:9" x14ac:dyDescent="0.2">
      <c r="I113" s="83"/>
    </row>
    <row r="114" spans="9:9" x14ac:dyDescent="0.2">
      <c r="I114" s="83"/>
    </row>
    <row r="115" spans="9:9" x14ac:dyDescent="0.2">
      <c r="I115" s="83"/>
    </row>
    <row r="116" spans="9:9" x14ac:dyDescent="0.2">
      <c r="I116" s="83"/>
    </row>
    <row r="117" spans="9:9" x14ac:dyDescent="0.2">
      <c r="I117" s="83"/>
    </row>
    <row r="118" spans="9:9" x14ac:dyDescent="0.2">
      <c r="I118" s="83"/>
    </row>
    <row r="119" spans="9:9" x14ac:dyDescent="0.2">
      <c r="I119" s="83"/>
    </row>
    <row r="120" spans="9:9" x14ac:dyDescent="0.2">
      <c r="I120" s="83"/>
    </row>
    <row r="121" spans="9:9" x14ac:dyDescent="0.2">
      <c r="I121" s="83"/>
    </row>
    <row r="122" spans="9:9" x14ac:dyDescent="0.2">
      <c r="I122" s="83"/>
    </row>
    <row r="123" spans="9:9" x14ac:dyDescent="0.2">
      <c r="I123" s="83"/>
    </row>
    <row r="124" spans="9:9" x14ac:dyDescent="0.2">
      <c r="I124" s="83"/>
    </row>
    <row r="125" spans="9:9" x14ac:dyDescent="0.2">
      <c r="I125" s="83"/>
    </row>
    <row r="126" spans="9:9" x14ac:dyDescent="0.2">
      <c r="I126" s="83"/>
    </row>
    <row r="127" spans="9:9" x14ac:dyDescent="0.2">
      <c r="I127" s="83"/>
    </row>
    <row r="128" spans="9:9" x14ac:dyDescent="0.2">
      <c r="I128" s="83"/>
    </row>
    <row r="129" spans="9:9" x14ac:dyDescent="0.2">
      <c r="I129" s="83"/>
    </row>
    <row r="130" spans="9:9" x14ac:dyDescent="0.2">
      <c r="I130" s="83"/>
    </row>
    <row r="131" spans="9:9" x14ac:dyDescent="0.2">
      <c r="I131" s="83"/>
    </row>
    <row r="132" spans="9:9" x14ac:dyDescent="0.2">
      <c r="I132" s="83"/>
    </row>
    <row r="133" spans="9:9" x14ac:dyDescent="0.2">
      <c r="I133" s="83"/>
    </row>
    <row r="134" spans="9:9" x14ac:dyDescent="0.2">
      <c r="I134" s="83"/>
    </row>
    <row r="135" spans="9:9" x14ac:dyDescent="0.2">
      <c r="I135" s="83"/>
    </row>
    <row r="136" spans="9:9" x14ac:dyDescent="0.2">
      <c r="I136" s="83"/>
    </row>
    <row r="137" spans="9:9" x14ac:dyDescent="0.2">
      <c r="I137" s="83"/>
    </row>
    <row r="138" spans="9:9" x14ac:dyDescent="0.2">
      <c r="I138" s="83"/>
    </row>
    <row r="139" spans="9:9" x14ac:dyDescent="0.2">
      <c r="I139" s="83"/>
    </row>
    <row r="140" spans="9:9" x14ac:dyDescent="0.2">
      <c r="I140" s="83"/>
    </row>
    <row r="141" spans="9:9" x14ac:dyDescent="0.2">
      <c r="I141" s="83"/>
    </row>
    <row r="142" spans="9:9" x14ac:dyDescent="0.2">
      <c r="I142" s="83"/>
    </row>
    <row r="143" spans="9:9" x14ac:dyDescent="0.2">
      <c r="I143" s="83"/>
    </row>
    <row r="144" spans="9:9" x14ac:dyDescent="0.2">
      <c r="I144" s="83"/>
    </row>
    <row r="145" spans="9:9" x14ac:dyDescent="0.2">
      <c r="I145" s="83"/>
    </row>
    <row r="146" spans="9:9" x14ac:dyDescent="0.2">
      <c r="I146" s="83"/>
    </row>
    <row r="147" spans="9:9" x14ac:dyDescent="0.2">
      <c r="I147" s="83"/>
    </row>
    <row r="148" spans="9:9" x14ac:dyDescent="0.2">
      <c r="I148" s="83"/>
    </row>
    <row r="149" spans="9:9" x14ac:dyDescent="0.2">
      <c r="I149" s="83"/>
    </row>
    <row r="150" spans="9:9" x14ac:dyDescent="0.2">
      <c r="I150" s="83"/>
    </row>
    <row r="151" spans="9:9" x14ac:dyDescent="0.2">
      <c r="I151" s="83"/>
    </row>
    <row r="152" spans="9:9" x14ac:dyDescent="0.2">
      <c r="I152" s="83"/>
    </row>
    <row r="153" spans="9:9" x14ac:dyDescent="0.2">
      <c r="I153" s="83"/>
    </row>
    <row r="154" spans="9:9" x14ac:dyDescent="0.2">
      <c r="I154" s="83"/>
    </row>
    <row r="155" spans="9:9" x14ac:dyDescent="0.2">
      <c r="I155" s="83"/>
    </row>
    <row r="156" spans="9:9" x14ac:dyDescent="0.2">
      <c r="I156" s="83"/>
    </row>
    <row r="157" spans="9:9" x14ac:dyDescent="0.2">
      <c r="I157" s="83"/>
    </row>
    <row r="158" spans="9:9" x14ac:dyDescent="0.2">
      <c r="I158" s="83"/>
    </row>
    <row r="159" spans="9:9" x14ac:dyDescent="0.2">
      <c r="I159" s="83"/>
    </row>
    <row r="160" spans="9:9" x14ac:dyDescent="0.2">
      <c r="I160" s="83"/>
    </row>
    <row r="161" spans="9:9" x14ac:dyDescent="0.2">
      <c r="I161" s="83"/>
    </row>
    <row r="162" spans="9:9" x14ac:dyDescent="0.2">
      <c r="I162" s="83"/>
    </row>
    <row r="163" spans="9:9" x14ac:dyDescent="0.2">
      <c r="I163" s="83"/>
    </row>
    <row r="164" spans="9:9" x14ac:dyDescent="0.2">
      <c r="I164" s="83"/>
    </row>
    <row r="165" spans="9:9" x14ac:dyDescent="0.2">
      <c r="I165" s="83"/>
    </row>
    <row r="166" spans="9:9" x14ac:dyDescent="0.2">
      <c r="I166" s="83"/>
    </row>
    <row r="167" spans="9:9" x14ac:dyDescent="0.2">
      <c r="I167" s="83"/>
    </row>
    <row r="168" spans="9:9" x14ac:dyDescent="0.2">
      <c r="I168" s="83"/>
    </row>
    <row r="169" spans="9:9" x14ac:dyDescent="0.2">
      <c r="I169" s="83"/>
    </row>
    <row r="170" spans="9:9" x14ac:dyDescent="0.2">
      <c r="I170" s="83"/>
    </row>
    <row r="171" spans="9:9" x14ac:dyDescent="0.2">
      <c r="I171" s="83"/>
    </row>
    <row r="172" spans="9:9" x14ac:dyDescent="0.2">
      <c r="I172" s="83"/>
    </row>
    <row r="173" spans="9:9" x14ac:dyDescent="0.2">
      <c r="I173" s="83"/>
    </row>
    <row r="174" spans="9:9" x14ac:dyDescent="0.2">
      <c r="I174" s="83"/>
    </row>
    <row r="175" spans="9:9" x14ac:dyDescent="0.2">
      <c r="I175" s="83"/>
    </row>
    <row r="176" spans="9:9" x14ac:dyDescent="0.2">
      <c r="I176" s="83"/>
    </row>
    <row r="177" spans="9:9" x14ac:dyDescent="0.2">
      <c r="I177" s="83"/>
    </row>
    <row r="178" spans="9:9" x14ac:dyDescent="0.2">
      <c r="I178" s="83"/>
    </row>
    <row r="179" spans="9:9" x14ac:dyDescent="0.2">
      <c r="I179" s="83"/>
    </row>
    <row r="180" spans="9:9" x14ac:dyDescent="0.2">
      <c r="I180" s="83"/>
    </row>
    <row r="181" spans="9:9" x14ac:dyDescent="0.2">
      <c r="I181" s="83"/>
    </row>
    <row r="182" spans="9:9" x14ac:dyDescent="0.2">
      <c r="I182" s="83"/>
    </row>
    <row r="183" spans="9:9" x14ac:dyDescent="0.2">
      <c r="I183" s="83"/>
    </row>
    <row r="184" spans="9:9" x14ac:dyDescent="0.2">
      <c r="I184" s="83"/>
    </row>
    <row r="185" spans="9:9" x14ac:dyDescent="0.2">
      <c r="I185" s="83"/>
    </row>
    <row r="186" spans="9:9" x14ac:dyDescent="0.2">
      <c r="I186" s="83"/>
    </row>
    <row r="187" spans="9:9" x14ac:dyDescent="0.2">
      <c r="I187" s="83"/>
    </row>
    <row r="188" spans="9:9" x14ac:dyDescent="0.2">
      <c r="I188" s="83"/>
    </row>
    <row r="189" spans="9:9" x14ac:dyDescent="0.2">
      <c r="I189" s="83"/>
    </row>
    <row r="190" spans="9:9" x14ac:dyDescent="0.2">
      <c r="I190" s="83"/>
    </row>
    <row r="191" spans="9:9" x14ac:dyDescent="0.2">
      <c r="I191" s="83"/>
    </row>
    <row r="192" spans="9:9" x14ac:dyDescent="0.2">
      <c r="I192" s="83"/>
    </row>
    <row r="193" spans="9:9" x14ac:dyDescent="0.2">
      <c r="I193" s="83"/>
    </row>
    <row r="194" spans="9:9" x14ac:dyDescent="0.2">
      <c r="I194" s="83"/>
    </row>
    <row r="195" spans="9:9" x14ac:dyDescent="0.2">
      <c r="I195" s="83"/>
    </row>
    <row r="196" spans="9:9" x14ac:dyDescent="0.2">
      <c r="I196" s="83"/>
    </row>
    <row r="197" spans="9:9" x14ac:dyDescent="0.2">
      <c r="I197" s="83"/>
    </row>
    <row r="198" spans="9:9" x14ac:dyDescent="0.2">
      <c r="I198" s="83"/>
    </row>
    <row r="199" spans="9:9" x14ac:dyDescent="0.2">
      <c r="I199" s="83"/>
    </row>
    <row r="200" spans="9:9" x14ac:dyDescent="0.2">
      <c r="I200" s="83"/>
    </row>
    <row r="201" spans="9:9" x14ac:dyDescent="0.2">
      <c r="I201" s="83"/>
    </row>
    <row r="202" spans="9:9" x14ac:dyDescent="0.2">
      <c r="I202" s="83"/>
    </row>
    <row r="203" spans="9:9" x14ac:dyDescent="0.2">
      <c r="I203" s="83"/>
    </row>
    <row r="204" spans="9:9" x14ac:dyDescent="0.2">
      <c r="I204" s="83"/>
    </row>
    <row r="205" spans="9:9" x14ac:dyDescent="0.2">
      <c r="I205" s="83"/>
    </row>
    <row r="206" spans="9:9" x14ac:dyDescent="0.2">
      <c r="I206" s="83"/>
    </row>
    <row r="207" spans="9:9" x14ac:dyDescent="0.2">
      <c r="I207" s="83"/>
    </row>
    <row r="208" spans="9:9" x14ac:dyDescent="0.2">
      <c r="I208" s="83"/>
    </row>
    <row r="209" spans="9:9" x14ac:dyDescent="0.2">
      <c r="I209" s="83"/>
    </row>
    <row r="210" spans="9:9" x14ac:dyDescent="0.2">
      <c r="I210" s="83"/>
    </row>
    <row r="211" spans="9:9" x14ac:dyDescent="0.2">
      <c r="I211" s="83"/>
    </row>
    <row r="212" spans="9:9" x14ac:dyDescent="0.2">
      <c r="I212" s="83"/>
    </row>
    <row r="213" spans="9:9" x14ac:dyDescent="0.2">
      <c r="I213" s="83"/>
    </row>
    <row r="214" spans="9:9" x14ac:dyDescent="0.2">
      <c r="I214" s="83"/>
    </row>
    <row r="215" spans="9:9" x14ac:dyDescent="0.2">
      <c r="I215" s="83"/>
    </row>
    <row r="216" spans="9:9" x14ac:dyDescent="0.2">
      <c r="I216" s="83"/>
    </row>
    <row r="217" spans="9:9" x14ac:dyDescent="0.2">
      <c r="I217" s="83"/>
    </row>
    <row r="218" spans="9:9" x14ac:dyDescent="0.2">
      <c r="I218" s="83"/>
    </row>
    <row r="219" spans="9:9" x14ac:dyDescent="0.2">
      <c r="I219" s="83"/>
    </row>
    <row r="220" spans="9:9" x14ac:dyDescent="0.2">
      <c r="I220" s="83"/>
    </row>
    <row r="221" spans="9:9" x14ac:dyDescent="0.2">
      <c r="I221" s="83"/>
    </row>
    <row r="222" spans="9:9" x14ac:dyDescent="0.2">
      <c r="I222" s="83"/>
    </row>
    <row r="223" spans="9:9" x14ac:dyDescent="0.2">
      <c r="I223" s="83"/>
    </row>
    <row r="224" spans="9:9" x14ac:dyDescent="0.2">
      <c r="I224" s="83"/>
    </row>
    <row r="225" spans="9:9" x14ac:dyDescent="0.2">
      <c r="I225" s="83"/>
    </row>
    <row r="226" spans="9:9" x14ac:dyDescent="0.2">
      <c r="I226" s="83"/>
    </row>
    <row r="227" spans="9:9" x14ac:dyDescent="0.2">
      <c r="I227" s="83"/>
    </row>
    <row r="228" spans="9:9" x14ac:dyDescent="0.2">
      <c r="I228" s="83"/>
    </row>
    <row r="229" spans="9:9" x14ac:dyDescent="0.2">
      <c r="I229" s="83"/>
    </row>
    <row r="230" spans="9:9" x14ac:dyDescent="0.2">
      <c r="I230" s="83"/>
    </row>
    <row r="231" spans="9:9" x14ac:dyDescent="0.2">
      <c r="I231" s="83"/>
    </row>
    <row r="232" spans="9:9" x14ac:dyDescent="0.2">
      <c r="I232" s="83"/>
    </row>
    <row r="233" spans="9:9" x14ac:dyDescent="0.2">
      <c r="I233" s="83"/>
    </row>
    <row r="234" spans="9:9" x14ac:dyDescent="0.2">
      <c r="I234" s="83"/>
    </row>
    <row r="235" spans="9:9" x14ac:dyDescent="0.2">
      <c r="I235" s="83"/>
    </row>
    <row r="236" spans="9:9" x14ac:dyDescent="0.2">
      <c r="I236" s="83"/>
    </row>
    <row r="237" spans="9:9" x14ac:dyDescent="0.2">
      <c r="I237" s="83"/>
    </row>
    <row r="238" spans="9:9" x14ac:dyDescent="0.2">
      <c r="I238" s="83"/>
    </row>
    <row r="239" spans="9:9" x14ac:dyDescent="0.2">
      <c r="I239" s="83"/>
    </row>
    <row r="240" spans="9:9" x14ac:dyDescent="0.2">
      <c r="I240" s="83"/>
    </row>
    <row r="241" spans="9:9" x14ac:dyDescent="0.2">
      <c r="I241" s="83"/>
    </row>
    <row r="242" spans="9:9" x14ac:dyDescent="0.2">
      <c r="I242" s="83"/>
    </row>
    <row r="243" spans="9:9" x14ac:dyDescent="0.2">
      <c r="I243" s="83"/>
    </row>
    <row r="244" spans="9:9" x14ac:dyDescent="0.2">
      <c r="I244" s="83"/>
    </row>
    <row r="245" spans="9:9" x14ac:dyDescent="0.2">
      <c r="I245" s="83"/>
    </row>
    <row r="246" spans="9:9" x14ac:dyDescent="0.2">
      <c r="I246" s="83"/>
    </row>
    <row r="247" spans="9:9" x14ac:dyDescent="0.2">
      <c r="I247" s="83"/>
    </row>
    <row r="248" spans="9:9" x14ac:dyDescent="0.2">
      <c r="I248" s="83"/>
    </row>
    <row r="249" spans="9:9" x14ac:dyDescent="0.2">
      <c r="I249" s="83"/>
    </row>
    <row r="250" spans="9:9" x14ac:dyDescent="0.2">
      <c r="I250" s="83"/>
    </row>
    <row r="251" spans="9:9" x14ac:dyDescent="0.2">
      <c r="I251" s="83"/>
    </row>
    <row r="252" spans="9:9" x14ac:dyDescent="0.2">
      <c r="I252" s="83"/>
    </row>
    <row r="253" spans="9:9" x14ac:dyDescent="0.2">
      <c r="I253" s="83"/>
    </row>
    <row r="254" spans="9:9" x14ac:dyDescent="0.2">
      <c r="I254" s="83"/>
    </row>
    <row r="255" spans="9:9" x14ac:dyDescent="0.2">
      <c r="I255" s="83"/>
    </row>
    <row r="256" spans="9:9" x14ac:dyDescent="0.2">
      <c r="I256" s="83"/>
    </row>
    <row r="257" spans="9:9" x14ac:dyDescent="0.2">
      <c r="I257" s="83"/>
    </row>
    <row r="258" spans="9:9" x14ac:dyDescent="0.2">
      <c r="I258" s="83"/>
    </row>
    <row r="259" spans="9:9" x14ac:dyDescent="0.2">
      <c r="I259" s="83"/>
    </row>
    <row r="260" spans="9:9" x14ac:dyDescent="0.2">
      <c r="I260" s="83"/>
    </row>
    <row r="261" spans="9:9" x14ac:dyDescent="0.2">
      <c r="I261" s="83"/>
    </row>
    <row r="262" spans="9:9" x14ac:dyDescent="0.2">
      <c r="I262" s="83"/>
    </row>
    <row r="263" spans="9:9" x14ac:dyDescent="0.2">
      <c r="I263" s="83"/>
    </row>
    <row r="264" spans="9:9" x14ac:dyDescent="0.2">
      <c r="I264" s="83"/>
    </row>
    <row r="265" spans="9:9" x14ac:dyDescent="0.2">
      <c r="I265" s="83"/>
    </row>
    <row r="266" spans="9:9" x14ac:dyDescent="0.2">
      <c r="I266" s="83"/>
    </row>
    <row r="267" spans="9:9" x14ac:dyDescent="0.2">
      <c r="I267" s="83"/>
    </row>
    <row r="268" spans="9:9" x14ac:dyDescent="0.2">
      <c r="I268" s="83"/>
    </row>
    <row r="269" spans="9:9" x14ac:dyDescent="0.2">
      <c r="I269" s="83"/>
    </row>
    <row r="270" spans="9:9" x14ac:dyDescent="0.2">
      <c r="I270" s="83"/>
    </row>
    <row r="271" spans="9:9" x14ac:dyDescent="0.2">
      <c r="I271" s="83"/>
    </row>
    <row r="272" spans="9:9" x14ac:dyDescent="0.2">
      <c r="I272" s="83"/>
    </row>
    <row r="273" spans="9:9" x14ac:dyDescent="0.2">
      <c r="I273" s="83"/>
    </row>
    <row r="274" spans="9:9" x14ac:dyDescent="0.2">
      <c r="I274" s="83"/>
    </row>
    <row r="275" spans="9:9" x14ac:dyDescent="0.2">
      <c r="I275" s="83"/>
    </row>
    <row r="276" spans="9:9" x14ac:dyDescent="0.2">
      <c r="I276" s="83"/>
    </row>
    <row r="277" spans="9:9" x14ac:dyDescent="0.2">
      <c r="I277" s="83"/>
    </row>
    <row r="278" spans="9:9" x14ac:dyDescent="0.2">
      <c r="I278" s="83"/>
    </row>
    <row r="279" spans="9:9" x14ac:dyDescent="0.2">
      <c r="I279" s="83"/>
    </row>
    <row r="280" spans="9:9" x14ac:dyDescent="0.2">
      <c r="I280" s="83"/>
    </row>
    <row r="281" spans="9:9" x14ac:dyDescent="0.2">
      <c r="I281" s="83"/>
    </row>
    <row r="282" spans="9:9" x14ac:dyDescent="0.2">
      <c r="I282" s="83"/>
    </row>
    <row r="283" spans="9:9" x14ac:dyDescent="0.2">
      <c r="I283" s="83"/>
    </row>
    <row r="284" spans="9:9" x14ac:dyDescent="0.2">
      <c r="I284" s="83"/>
    </row>
    <row r="285" spans="9:9" x14ac:dyDescent="0.2">
      <c r="I285" s="83"/>
    </row>
    <row r="286" spans="9:9" x14ac:dyDescent="0.2">
      <c r="I286" s="83"/>
    </row>
    <row r="287" spans="9:9" x14ac:dyDescent="0.2">
      <c r="I287" s="83"/>
    </row>
    <row r="288" spans="9:9" x14ac:dyDescent="0.2">
      <c r="I288" s="83"/>
    </row>
    <row r="289" spans="9:9" x14ac:dyDescent="0.2">
      <c r="I289" s="83"/>
    </row>
    <row r="290" spans="9:9" x14ac:dyDescent="0.2">
      <c r="I290" s="83"/>
    </row>
    <row r="291" spans="9:9" x14ac:dyDescent="0.2">
      <c r="I291" s="83"/>
    </row>
    <row r="292" spans="9:9" x14ac:dyDescent="0.2">
      <c r="I292" s="83"/>
    </row>
    <row r="293" spans="9:9" x14ac:dyDescent="0.2">
      <c r="I293" s="83"/>
    </row>
    <row r="294" spans="9:9" x14ac:dyDescent="0.2">
      <c r="I294" s="83"/>
    </row>
    <row r="295" spans="9:9" x14ac:dyDescent="0.2">
      <c r="I295" s="83"/>
    </row>
    <row r="296" spans="9:9" x14ac:dyDescent="0.2">
      <c r="I296" s="83"/>
    </row>
    <row r="297" spans="9:9" x14ac:dyDescent="0.2">
      <c r="I297" s="83"/>
    </row>
    <row r="298" spans="9:9" x14ac:dyDescent="0.2">
      <c r="I298" s="83"/>
    </row>
    <row r="299" spans="9:9" x14ac:dyDescent="0.2">
      <c r="I299" s="83"/>
    </row>
    <row r="300" spans="9:9" x14ac:dyDescent="0.2">
      <c r="I300" s="83"/>
    </row>
    <row r="301" spans="9:9" x14ac:dyDescent="0.2">
      <c r="I301" s="83"/>
    </row>
    <row r="302" spans="9:9" x14ac:dyDescent="0.2">
      <c r="I302" s="83"/>
    </row>
    <row r="303" spans="9:9" x14ac:dyDescent="0.2">
      <c r="I303" s="83"/>
    </row>
    <row r="304" spans="9:9" x14ac:dyDescent="0.2">
      <c r="I304" s="83"/>
    </row>
    <row r="305" spans="9:9" x14ac:dyDescent="0.2">
      <c r="I305" s="83"/>
    </row>
    <row r="306" spans="9:9" x14ac:dyDescent="0.2">
      <c r="I306" s="83"/>
    </row>
    <row r="307" spans="9:9" x14ac:dyDescent="0.2">
      <c r="I307" s="83"/>
    </row>
    <row r="308" spans="9:9" x14ac:dyDescent="0.2">
      <c r="I308" s="83"/>
    </row>
    <row r="309" spans="9:9" x14ac:dyDescent="0.2">
      <c r="I309" s="83"/>
    </row>
    <row r="310" spans="9:9" x14ac:dyDescent="0.2">
      <c r="I310" s="83"/>
    </row>
    <row r="311" spans="9:9" x14ac:dyDescent="0.2">
      <c r="I311" s="83"/>
    </row>
    <row r="312" spans="9:9" x14ac:dyDescent="0.2">
      <c r="I312" s="83"/>
    </row>
    <row r="313" spans="9:9" x14ac:dyDescent="0.2">
      <c r="I313" s="83"/>
    </row>
    <row r="314" spans="9:9" x14ac:dyDescent="0.2">
      <c r="I314" s="83"/>
    </row>
    <row r="315" spans="9:9" x14ac:dyDescent="0.2">
      <c r="I315" s="83"/>
    </row>
    <row r="316" spans="9:9" x14ac:dyDescent="0.2">
      <c r="I316" s="83"/>
    </row>
    <row r="317" spans="9:9" x14ac:dyDescent="0.2">
      <c r="I317" s="83"/>
    </row>
    <row r="318" spans="9:9" x14ac:dyDescent="0.2">
      <c r="I318" s="83"/>
    </row>
    <row r="319" spans="9:9" x14ac:dyDescent="0.2">
      <c r="I319" s="83"/>
    </row>
    <row r="320" spans="9:9" x14ac:dyDescent="0.2">
      <c r="I320" s="83"/>
    </row>
    <row r="321" spans="9:9" x14ac:dyDescent="0.2">
      <c r="I321" s="83"/>
    </row>
    <row r="322" spans="9:9" x14ac:dyDescent="0.2">
      <c r="I322" s="83"/>
    </row>
    <row r="323" spans="9:9" x14ac:dyDescent="0.2">
      <c r="I323" s="83"/>
    </row>
    <row r="324" spans="9:9" x14ac:dyDescent="0.2">
      <c r="I324" s="83"/>
    </row>
    <row r="325" spans="9:9" x14ac:dyDescent="0.2">
      <c r="I325" s="83"/>
    </row>
    <row r="326" spans="9:9" x14ac:dyDescent="0.2">
      <c r="I326" s="83"/>
    </row>
    <row r="327" spans="9:9" x14ac:dyDescent="0.2">
      <c r="I327" s="83"/>
    </row>
    <row r="328" spans="9:9" x14ac:dyDescent="0.2">
      <c r="I328" s="83"/>
    </row>
    <row r="329" spans="9:9" x14ac:dyDescent="0.2">
      <c r="I329" s="83"/>
    </row>
    <row r="330" spans="9:9" x14ac:dyDescent="0.2">
      <c r="I330" s="83"/>
    </row>
    <row r="331" spans="9:9" x14ac:dyDescent="0.2">
      <c r="I331" s="83"/>
    </row>
    <row r="332" spans="9:9" x14ac:dyDescent="0.2">
      <c r="I332" s="83"/>
    </row>
    <row r="333" spans="9:9" x14ac:dyDescent="0.2">
      <c r="I333" s="83"/>
    </row>
    <row r="334" spans="9:9" x14ac:dyDescent="0.2">
      <c r="I334" s="83"/>
    </row>
    <row r="335" spans="9:9" x14ac:dyDescent="0.2">
      <c r="I335" s="83"/>
    </row>
    <row r="336" spans="9:9" x14ac:dyDescent="0.2">
      <c r="I336" s="83"/>
    </row>
    <row r="337" spans="9:9" x14ac:dyDescent="0.2">
      <c r="I337" s="83"/>
    </row>
    <row r="338" spans="9:9" x14ac:dyDescent="0.2">
      <c r="I338" s="83"/>
    </row>
    <row r="339" spans="9:9" x14ac:dyDescent="0.2">
      <c r="I339" s="83"/>
    </row>
    <row r="340" spans="9:9" x14ac:dyDescent="0.2">
      <c r="I340" s="83"/>
    </row>
    <row r="341" spans="9:9" x14ac:dyDescent="0.2">
      <c r="I341" s="83"/>
    </row>
    <row r="342" spans="9:9" x14ac:dyDescent="0.2">
      <c r="I342" s="83"/>
    </row>
    <row r="343" spans="9:9" x14ac:dyDescent="0.2">
      <c r="I343" s="83"/>
    </row>
    <row r="344" spans="9:9" x14ac:dyDescent="0.2">
      <c r="I344" s="83"/>
    </row>
    <row r="345" spans="9:9" x14ac:dyDescent="0.2">
      <c r="I345" s="83"/>
    </row>
    <row r="346" spans="9:9" x14ac:dyDescent="0.2">
      <c r="I346" s="83"/>
    </row>
    <row r="347" spans="9:9" x14ac:dyDescent="0.2">
      <c r="I347" s="83"/>
    </row>
    <row r="348" spans="9:9" x14ac:dyDescent="0.2">
      <c r="I348" s="83"/>
    </row>
    <row r="349" spans="9:9" x14ac:dyDescent="0.2">
      <c r="I349" s="83"/>
    </row>
    <row r="350" spans="9:9" x14ac:dyDescent="0.2">
      <c r="I350" s="83"/>
    </row>
    <row r="351" spans="9:9" x14ac:dyDescent="0.2">
      <c r="I351" s="83"/>
    </row>
    <row r="352" spans="9:9" x14ac:dyDescent="0.2">
      <c r="I352" s="83"/>
    </row>
    <row r="353" spans="9:9" x14ac:dyDescent="0.2">
      <c r="I353" s="83"/>
    </row>
    <row r="354" spans="9:9" x14ac:dyDescent="0.2">
      <c r="I354" s="83"/>
    </row>
    <row r="355" spans="9:9" x14ac:dyDescent="0.2">
      <c r="I355" s="83"/>
    </row>
    <row r="356" spans="9:9" x14ac:dyDescent="0.2">
      <c r="I356" s="83"/>
    </row>
    <row r="357" spans="9:9" x14ac:dyDescent="0.2">
      <c r="I357" s="83"/>
    </row>
    <row r="358" spans="9:9" x14ac:dyDescent="0.2">
      <c r="I358" s="83"/>
    </row>
    <row r="359" spans="9:9" x14ac:dyDescent="0.2">
      <c r="I359" s="83"/>
    </row>
    <row r="360" spans="9:9" x14ac:dyDescent="0.2">
      <c r="I360" s="83"/>
    </row>
    <row r="361" spans="9:9" x14ac:dyDescent="0.2">
      <c r="I361" s="83"/>
    </row>
    <row r="362" spans="9:9" x14ac:dyDescent="0.2">
      <c r="I362" s="83"/>
    </row>
    <row r="363" spans="9:9" x14ac:dyDescent="0.2">
      <c r="I363" s="83"/>
    </row>
    <row r="364" spans="9:9" x14ac:dyDescent="0.2">
      <c r="I364" s="83"/>
    </row>
    <row r="365" spans="9:9" x14ac:dyDescent="0.2">
      <c r="I365" s="83"/>
    </row>
    <row r="366" spans="9:9" x14ac:dyDescent="0.2">
      <c r="I366" s="83"/>
    </row>
    <row r="367" spans="9:9" x14ac:dyDescent="0.2">
      <c r="I367" s="83"/>
    </row>
    <row r="368" spans="9:9" x14ac:dyDescent="0.2">
      <c r="I368" s="83"/>
    </row>
    <row r="369" spans="9:9" x14ac:dyDescent="0.2">
      <c r="I369" s="83"/>
    </row>
    <row r="370" spans="9:9" x14ac:dyDescent="0.2">
      <c r="I370" s="83"/>
    </row>
    <row r="371" spans="9:9" x14ac:dyDescent="0.2">
      <c r="I371" s="83"/>
    </row>
    <row r="372" spans="9:9" x14ac:dyDescent="0.2">
      <c r="I372" s="83"/>
    </row>
    <row r="373" spans="9:9" x14ac:dyDescent="0.2">
      <c r="I373" s="83"/>
    </row>
    <row r="374" spans="9:9" x14ac:dyDescent="0.2">
      <c r="I374" s="83"/>
    </row>
    <row r="375" spans="9:9" x14ac:dyDescent="0.2">
      <c r="I375" s="83"/>
    </row>
    <row r="376" spans="9:9" x14ac:dyDescent="0.2">
      <c r="I376" s="83"/>
    </row>
    <row r="377" spans="9:9" x14ac:dyDescent="0.2">
      <c r="I377" s="83"/>
    </row>
    <row r="378" spans="9:9" x14ac:dyDescent="0.2">
      <c r="I378" s="83"/>
    </row>
    <row r="379" spans="9:9" x14ac:dyDescent="0.2">
      <c r="I379" s="83"/>
    </row>
    <row r="380" spans="9:9" x14ac:dyDescent="0.2">
      <c r="I380" s="83"/>
    </row>
    <row r="381" spans="9:9" x14ac:dyDescent="0.2">
      <c r="I381" s="83"/>
    </row>
    <row r="382" spans="9:9" x14ac:dyDescent="0.2">
      <c r="I382" s="83"/>
    </row>
    <row r="383" spans="9:9" x14ac:dyDescent="0.2">
      <c r="I383" s="83"/>
    </row>
    <row r="384" spans="9:9" x14ac:dyDescent="0.2">
      <c r="I384" s="83"/>
    </row>
    <row r="385" spans="9:9" x14ac:dyDescent="0.2">
      <c r="I385" s="83"/>
    </row>
    <row r="386" spans="9:9" x14ac:dyDescent="0.2">
      <c r="I386" s="83"/>
    </row>
    <row r="387" spans="9:9" x14ac:dyDescent="0.2">
      <c r="I387" s="83"/>
    </row>
    <row r="388" spans="9:9" x14ac:dyDescent="0.2">
      <c r="I388" s="83"/>
    </row>
    <row r="389" spans="9:9" x14ac:dyDescent="0.2">
      <c r="I389" s="83"/>
    </row>
    <row r="390" spans="9:9" x14ac:dyDescent="0.2">
      <c r="I390" s="83"/>
    </row>
    <row r="391" spans="9:9" x14ac:dyDescent="0.2">
      <c r="I391" s="83"/>
    </row>
    <row r="392" spans="9:9" x14ac:dyDescent="0.2">
      <c r="I392" s="83"/>
    </row>
    <row r="393" spans="9:9" x14ac:dyDescent="0.2">
      <c r="I393" s="83"/>
    </row>
    <row r="394" spans="9:9" x14ac:dyDescent="0.2">
      <c r="I394" s="83"/>
    </row>
    <row r="395" spans="9:9" x14ac:dyDescent="0.2">
      <c r="I395" s="83"/>
    </row>
    <row r="396" spans="9:9" x14ac:dyDescent="0.2">
      <c r="I396" s="83"/>
    </row>
    <row r="397" spans="9:9" x14ac:dyDescent="0.2">
      <c r="I397" s="83"/>
    </row>
    <row r="398" spans="9:9" x14ac:dyDescent="0.2">
      <c r="I398" s="83"/>
    </row>
    <row r="399" spans="9:9" x14ac:dyDescent="0.2">
      <c r="I399" s="83"/>
    </row>
    <row r="400" spans="9:9" x14ac:dyDescent="0.2">
      <c r="I400" s="83"/>
    </row>
    <row r="401" spans="9:9" x14ac:dyDescent="0.2">
      <c r="I401" s="83"/>
    </row>
    <row r="402" spans="9:9" x14ac:dyDescent="0.2">
      <c r="I402" s="83"/>
    </row>
    <row r="403" spans="9:9" x14ac:dyDescent="0.2">
      <c r="I403" s="83"/>
    </row>
    <row r="404" spans="9:9" x14ac:dyDescent="0.2">
      <c r="I404" s="83"/>
    </row>
    <row r="405" spans="9:9" x14ac:dyDescent="0.2">
      <c r="I405" s="83"/>
    </row>
    <row r="406" spans="9:9" x14ac:dyDescent="0.2">
      <c r="I406" s="83"/>
    </row>
    <row r="407" spans="9:9" x14ac:dyDescent="0.2">
      <c r="I407" s="83"/>
    </row>
    <row r="408" spans="9:9" x14ac:dyDescent="0.2">
      <c r="I408" s="83"/>
    </row>
    <row r="409" spans="9:9" x14ac:dyDescent="0.2">
      <c r="I409" s="83"/>
    </row>
    <row r="410" spans="9:9" x14ac:dyDescent="0.2">
      <c r="I410" s="83"/>
    </row>
    <row r="411" spans="9:9" x14ac:dyDescent="0.2">
      <c r="I411" s="83"/>
    </row>
    <row r="412" spans="9:9" x14ac:dyDescent="0.2">
      <c r="I412" s="83"/>
    </row>
    <row r="413" spans="9:9" x14ac:dyDescent="0.2">
      <c r="I413" s="83"/>
    </row>
    <row r="414" spans="9:9" x14ac:dyDescent="0.2">
      <c r="I414" s="83"/>
    </row>
    <row r="415" spans="9:9" x14ac:dyDescent="0.2">
      <c r="I415" s="83"/>
    </row>
    <row r="416" spans="9:9" x14ac:dyDescent="0.2">
      <c r="I416" s="83"/>
    </row>
    <row r="417" spans="9:9" x14ac:dyDescent="0.2">
      <c r="I417" s="83"/>
    </row>
    <row r="418" spans="9:9" x14ac:dyDescent="0.2">
      <c r="I418" s="83"/>
    </row>
    <row r="419" spans="9:9" x14ac:dyDescent="0.2">
      <c r="I419" s="83"/>
    </row>
    <row r="420" spans="9:9" x14ac:dyDescent="0.2">
      <c r="I420" s="83"/>
    </row>
    <row r="421" spans="9:9" x14ac:dyDescent="0.2">
      <c r="I421" s="83"/>
    </row>
    <row r="422" spans="9:9" x14ac:dyDescent="0.2">
      <c r="I422" s="83"/>
    </row>
    <row r="423" spans="9:9" x14ac:dyDescent="0.2">
      <c r="I423" s="83"/>
    </row>
    <row r="424" spans="9:9" x14ac:dyDescent="0.2">
      <c r="I424" s="83"/>
    </row>
    <row r="425" spans="9:9" x14ac:dyDescent="0.2">
      <c r="I425" s="83"/>
    </row>
    <row r="426" spans="9:9" x14ac:dyDescent="0.2">
      <c r="I426" s="83"/>
    </row>
    <row r="427" spans="9:9" x14ac:dyDescent="0.2">
      <c r="I427" s="83"/>
    </row>
    <row r="428" spans="9:9" x14ac:dyDescent="0.2">
      <c r="I428" s="83"/>
    </row>
    <row r="429" spans="9:9" x14ac:dyDescent="0.2">
      <c r="I429" s="83"/>
    </row>
    <row r="430" spans="9:9" x14ac:dyDescent="0.2">
      <c r="I430" s="83"/>
    </row>
    <row r="431" spans="9:9" x14ac:dyDescent="0.2">
      <c r="I431" s="83"/>
    </row>
    <row r="432" spans="9:9" x14ac:dyDescent="0.2">
      <c r="I432" s="83"/>
    </row>
    <row r="433" spans="9:9" x14ac:dyDescent="0.2">
      <c r="I433" s="83"/>
    </row>
    <row r="434" spans="9:9" x14ac:dyDescent="0.2">
      <c r="I434" s="83"/>
    </row>
    <row r="435" spans="9:9" x14ac:dyDescent="0.2">
      <c r="I435" s="83"/>
    </row>
    <row r="436" spans="9:9" x14ac:dyDescent="0.2">
      <c r="I436" s="83"/>
    </row>
    <row r="437" spans="9:9" x14ac:dyDescent="0.2">
      <c r="I437" s="83"/>
    </row>
    <row r="438" spans="9:9" x14ac:dyDescent="0.2">
      <c r="I438" s="83"/>
    </row>
    <row r="439" spans="9:9" x14ac:dyDescent="0.2">
      <c r="I439" s="83"/>
    </row>
    <row r="440" spans="9:9" x14ac:dyDescent="0.2">
      <c r="I440" s="83"/>
    </row>
    <row r="441" spans="9:9" x14ac:dyDescent="0.2">
      <c r="I441" s="83"/>
    </row>
    <row r="442" spans="9:9" x14ac:dyDescent="0.2">
      <c r="I442" s="83"/>
    </row>
    <row r="443" spans="9:9" x14ac:dyDescent="0.2">
      <c r="I443" s="83"/>
    </row>
    <row r="444" spans="9:9" x14ac:dyDescent="0.2">
      <c r="I444" s="83"/>
    </row>
    <row r="445" spans="9:9" x14ac:dyDescent="0.2">
      <c r="I445" s="83"/>
    </row>
    <row r="446" spans="9:9" x14ac:dyDescent="0.2">
      <c r="I446" s="83"/>
    </row>
    <row r="447" spans="9:9" x14ac:dyDescent="0.2">
      <c r="I447" s="83"/>
    </row>
    <row r="448" spans="9:9" x14ac:dyDescent="0.2">
      <c r="I448" s="83"/>
    </row>
    <row r="449" spans="9:9" x14ac:dyDescent="0.2">
      <c r="I449" s="83"/>
    </row>
    <row r="450" spans="9:9" x14ac:dyDescent="0.2">
      <c r="I450" s="83"/>
    </row>
    <row r="451" spans="9:9" x14ac:dyDescent="0.2">
      <c r="I451" s="83"/>
    </row>
    <row r="452" spans="9:9" x14ac:dyDescent="0.2">
      <c r="I452" s="83"/>
    </row>
    <row r="453" spans="9:9" x14ac:dyDescent="0.2">
      <c r="I453" s="83"/>
    </row>
    <row r="454" spans="9:9" x14ac:dyDescent="0.2">
      <c r="I454" s="83"/>
    </row>
    <row r="455" spans="9:9" x14ac:dyDescent="0.2">
      <c r="I455" s="83"/>
    </row>
    <row r="456" spans="9:9" x14ac:dyDescent="0.2">
      <c r="I456" s="83"/>
    </row>
    <row r="457" spans="9:9" x14ac:dyDescent="0.2">
      <c r="I457" s="83"/>
    </row>
    <row r="458" spans="9:9" x14ac:dyDescent="0.2">
      <c r="I458" s="83"/>
    </row>
    <row r="459" spans="9:9" x14ac:dyDescent="0.2">
      <c r="I459" s="83"/>
    </row>
    <row r="460" spans="9:9" x14ac:dyDescent="0.2">
      <c r="I460" s="83"/>
    </row>
    <row r="461" spans="9:9" x14ac:dyDescent="0.2">
      <c r="I461" s="83"/>
    </row>
    <row r="462" spans="9:9" x14ac:dyDescent="0.2">
      <c r="I462" s="83"/>
    </row>
    <row r="463" spans="9:9" x14ac:dyDescent="0.2">
      <c r="I463" s="83"/>
    </row>
    <row r="464" spans="9:9" x14ac:dyDescent="0.2">
      <c r="I464" s="83"/>
    </row>
    <row r="465" spans="9:9" x14ac:dyDescent="0.2">
      <c r="I465" s="83"/>
    </row>
    <row r="466" spans="9:9" x14ac:dyDescent="0.2">
      <c r="I466" s="83"/>
    </row>
    <row r="467" spans="9:9" x14ac:dyDescent="0.2">
      <c r="I467" s="83"/>
    </row>
    <row r="468" spans="9:9" x14ac:dyDescent="0.2">
      <c r="I468" s="83"/>
    </row>
    <row r="469" spans="9:9" x14ac:dyDescent="0.2">
      <c r="I469" s="83"/>
    </row>
    <row r="470" spans="9:9" x14ac:dyDescent="0.2">
      <c r="I470" s="83"/>
    </row>
    <row r="471" spans="9:9" x14ac:dyDescent="0.2">
      <c r="I471" s="83"/>
    </row>
    <row r="472" spans="9:9" x14ac:dyDescent="0.2">
      <c r="I472" s="83"/>
    </row>
    <row r="473" spans="9:9" x14ac:dyDescent="0.2">
      <c r="I473" s="83"/>
    </row>
    <row r="474" spans="9:9" x14ac:dyDescent="0.2">
      <c r="I474" s="83"/>
    </row>
    <row r="475" spans="9:9" x14ac:dyDescent="0.2">
      <c r="I475" s="83"/>
    </row>
    <row r="476" spans="9:9" x14ac:dyDescent="0.2">
      <c r="I476" s="83"/>
    </row>
    <row r="477" spans="9:9" x14ac:dyDescent="0.2">
      <c r="I477" s="83"/>
    </row>
    <row r="478" spans="9:9" x14ac:dyDescent="0.2">
      <c r="I478" s="83"/>
    </row>
    <row r="479" spans="9:9" x14ac:dyDescent="0.2">
      <c r="I479" s="83"/>
    </row>
    <row r="480" spans="9:9" x14ac:dyDescent="0.2">
      <c r="I480" s="83"/>
    </row>
    <row r="481" spans="9:9" x14ac:dyDescent="0.2">
      <c r="I481" s="83"/>
    </row>
    <row r="482" spans="9:9" x14ac:dyDescent="0.2">
      <c r="I482" s="83"/>
    </row>
    <row r="483" spans="9:9" x14ac:dyDescent="0.2">
      <c r="I483" s="83"/>
    </row>
    <row r="484" spans="9:9" x14ac:dyDescent="0.2">
      <c r="I484" s="83"/>
    </row>
    <row r="485" spans="9:9" x14ac:dyDescent="0.2">
      <c r="I485" s="83"/>
    </row>
    <row r="486" spans="9:9" x14ac:dyDescent="0.2">
      <c r="I486" s="83"/>
    </row>
    <row r="487" spans="9:9" x14ac:dyDescent="0.2">
      <c r="I487" s="83"/>
    </row>
    <row r="488" spans="9:9" x14ac:dyDescent="0.2">
      <c r="I488" s="83"/>
    </row>
    <row r="489" spans="9:9" x14ac:dyDescent="0.2">
      <c r="I489" s="83"/>
    </row>
    <row r="490" spans="9:9" x14ac:dyDescent="0.2">
      <c r="I490" s="83"/>
    </row>
    <row r="491" spans="9:9" x14ac:dyDescent="0.2">
      <c r="I491" s="83"/>
    </row>
    <row r="492" spans="9:9" x14ac:dyDescent="0.2">
      <c r="I492" s="83"/>
    </row>
    <row r="493" spans="9:9" x14ac:dyDescent="0.2">
      <c r="I493" s="83"/>
    </row>
    <row r="494" spans="9:9" x14ac:dyDescent="0.2">
      <c r="I494" s="83"/>
    </row>
    <row r="495" spans="9:9" x14ac:dyDescent="0.2">
      <c r="I495" s="83"/>
    </row>
    <row r="496" spans="9:9" x14ac:dyDescent="0.2">
      <c r="I496" s="83"/>
    </row>
    <row r="497" spans="9:9" x14ac:dyDescent="0.2">
      <c r="I497" s="83"/>
    </row>
    <row r="498" spans="9:9" x14ac:dyDescent="0.2">
      <c r="I498" s="83"/>
    </row>
    <row r="499" spans="9:9" x14ac:dyDescent="0.2">
      <c r="I499" s="83"/>
    </row>
    <row r="500" spans="9:9" x14ac:dyDescent="0.2">
      <c r="I500" s="83"/>
    </row>
    <row r="501" spans="9:9" x14ac:dyDescent="0.2">
      <c r="I501" s="83"/>
    </row>
    <row r="502" spans="9:9" x14ac:dyDescent="0.2">
      <c r="I502" s="83"/>
    </row>
    <row r="503" spans="9:9" x14ac:dyDescent="0.2">
      <c r="I503" s="83"/>
    </row>
    <row r="504" spans="9:9" x14ac:dyDescent="0.2">
      <c r="I504" s="83"/>
    </row>
    <row r="505" spans="9:9" x14ac:dyDescent="0.2">
      <c r="I505" s="83"/>
    </row>
    <row r="506" spans="9:9" x14ac:dyDescent="0.2">
      <c r="I506" s="83"/>
    </row>
    <row r="507" spans="9:9" x14ac:dyDescent="0.2">
      <c r="I507" s="83"/>
    </row>
    <row r="508" spans="9:9" x14ac:dyDescent="0.2">
      <c r="I508" s="83"/>
    </row>
    <row r="509" spans="9:9" x14ac:dyDescent="0.2">
      <c r="I509" s="83"/>
    </row>
    <row r="510" spans="9:9" x14ac:dyDescent="0.2">
      <c r="I510" s="83"/>
    </row>
    <row r="511" spans="9:9" x14ac:dyDescent="0.2">
      <c r="I511" s="83"/>
    </row>
    <row r="512" spans="9:9" x14ac:dyDescent="0.2">
      <c r="I512" s="83"/>
    </row>
    <row r="513" spans="9:9" x14ac:dyDescent="0.2">
      <c r="I513" s="83"/>
    </row>
    <row r="514" spans="9:9" x14ac:dyDescent="0.2">
      <c r="I514" s="83"/>
    </row>
    <row r="515" spans="9:9" x14ac:dyDescent="0.2">
      <c r="I515" s="83"/>
    </row>
    <row r="516" spans="9:9" x14ac:dyDescent="0.2">
      <c r="I516" s="83"/>
    </row>
    <row r="517" spans="9:9" x14ac:dyDescent="0.2">
      <c r="I517" s="83"/>
    </row>
    <row r="518" spans="9:9" x14ac:dyDescent="0.2">
      <c r="I518" s="83"/>
    </row>
    <row r="519" spans="9:9" x14ac:dyDescent="0.2">
      <c r="I519" s="83"/>
    </row>
    <row r="520" spans="9:9" x14ac:dyDescent="0.2">
      <c r="I520" s="83"/>
    </row>
    <row r="521" spans="9:9" x14ac:dyDescent="0.2">
      <c r="I521" s="83"/>
    </row>
    <row r="522" spans="9:9" x14ac:dyDescent="0.2">
      <c r="I522" s="83"/>
    </row>
    <row r="523" spans="9:9" x14ac:dyDescent="0.2">
      <c r="I523" s="83"/>
    </row>
    <row r="524" spans="9:9" x14ac:dyDescent="0.2">
      <c r="I524" s="83"/>
    </row>
    <row r="525" spans="9:9" x14ac:dyDescent="0.2">
      <c r="I525" s="83"/>
    </row>
    <row r="526" spans="9:9" x14ac:dyDescent="0.2">
      <c r="I526" s="83"/>
    </row>
    <row r="527" spans="9:9" x14ac:dyDescent="0.2">
      <c r="I527" s="83"/>
    </row>
    <row r="528" spans="9:9" x14ac:dyDescent="0.2">
      <c r="I528" s="83"/>
    </row>
    <row r="529" spans="9:9" x14ac:dyDescent="0.2">
      <c r="I529" s="83"/>
    </row>
    <row r="530" spans="9:9" x14ac:dyDescent="0.2">
      <c r="I530" s="83"/>
    </row>
    <row r="531" spans="9:9" x14ac:dyDescent="0.2">
      <c r="I531" s="83"/>
    </row>
    <row r="532" spans="9:9" x14ac:dyDescent="0.2">
      <c r="I532" s="83"/>
    </row>
    <row r="533" spans="9:9" x14ac:dyDescent="0.2">
      <c r="I533" s="83"/>
    </row>
    <row r="534" spans="9:9" x14ac:dyDescent="0.2">
      <c r="I534" s="83"/>
    </row>
    <row r="535" spans="9:9" x14ac:dyDescent="0.2">
      <c r="I535" s="83"/>
    </row>
    <row r="536" spans="9:9" x14ac:dyDescent="0.2">
      <c r="I536" s="83"/>
    </row>
    <row r="537" spans="9:9" x14ac:dyDescent="0.2">
      <c r="I537" s="83"/>
    </row>
    <row r="538" spans="9:9" x14ac:dyDescent="0.2">
      <c r="I538" s="83"/>
    </row>
    <row r="539" spans="9:9" x14ac:dyDescent="0.2">
      <c r="I539" s="83"/>
    </row>
    <row r="540" spans="9:9" x14ac:dyDescent="0.2">
      <c r="I540" s="83"/>
    </row>
    <row r="541" spans="9:9" x14ac:dyDescent="0.2">
      <c r="I541" s="83"/>
    </row>
    <row r="542" spans="9:9" x14ac:dyDescent="0.2">
      <c r="I542" s="83"/>
    </row>
    <row r="543" spans="9:9" x14ac:dyDescent="0.2">
      <c r="I543" s="83"/>
    </row>
    <row r="544" spans="9:9" x14ac:dyDescent="0.2">
      <c r="I544" s="83"/>
    </row>
    <row r="545" spans="9:9" x14ac:dyDescent="0.2">
      <c r="I545" s="83"/>
    </row>
    <row r="546" spans="9:9" x14ac:dyDescent="0.2">
      <c r="I546" s="83"/>
    </row>
    <row r="547" spans="9:9" x14ac:dyDescent="0.2">
      <c r="I547" s="83"/>
    </row>
    <row r="548" spans="9:9" x14ac:dyDescent="0.2">
      <c r="I548" s="83"/>
    </row>
    <row r="549" spans="9:9" x14ac:dyDescent="0.2">
      <c r="I549" s="83"/>
    </row>
    <row r="550" spans="9:9" x14ac:dyDescent="0.2">
      <c r="I550" s="83"/>
    </row>
    <row r="551" spans="9:9" x14ac:dyDescent="0.2">
      <c r="I551" s="83"/>
    </row>
    <row r="552" spans="9:9" x14ac:dyDescent="0.2">
      <c r="I552" s="83"/>
    </row>
    <row r="553" spans="9:9" x14ac:dyDescent="0.2">
      <c r="I553" s="83"/>
    </row>
    <row r="554" spans="9:9" x14ac:dyDescent="0.2">
      <c r="I554" s="83"/>
    </row>
    <row r="555" spans="9:9" x14ac:dyDescent="0.2">
      <c r="I555" s="83"/>
    </row>
    <row r="556" spans="9:9" x14ac:dyDescent="0.2">
      <c r="I556" s="83"/>
    </row>
    <row r="557" spans="9:9" x14ac:dyDescent="0.2">
      <c r="I557" s="83"/>
    </row>
    <row r="558" spans="9:9" x14ac:dyDescent="0.2">
      <c r="I558" s="83"/>
    </row>
    <row r="559" spans="9:9" x14ac:dyDescent="0.2">
      <c r="I559" s="83"/>
    </row>
    <row r="560" spans="9:9" x14ac:dyDescent="0.2">
      <c r="I560" s="83"/>
    </row>
    <row r="561" spans="9:9" x14ac:dyDescent="0.2">
      <c r="I561" s="83"/>
    </row>
    <row r="562" spans="9:9" x14ac:dyDescent="0.2">
      <c r="I562" s="83"/>
    </row>
    <row r="563" spans="9:9" x14ac:dyDescent="0.2">
      <c r="I563" s="83"/>
    </row>
    <row r="564" spans="9:9" x14ac:dyDescent="0.2">
      <c r="I564" s="83"/>
    </row>
    <row r="565" spans="9:9" x14ac:dyDescent="0.2">
      <c r="I565" s="83"/>
    </row>
    <row r="566" spans="9:9" x14ac:dyDescent="0.2">
      <c r="I566" s="83"/>
    </row>
    <row r="567" spans="9:9" x14ac:dyDescent="0.2">
      <c r="I567" s="83"/>
    </row>
    <row r="568" spans="9:9" x14ac:dyDescent="0.2">
      <c r="I568" s="83"/>
    </row>
    <row r="569" spans="9:9" x14ac:dyDescent="0.2">
      <c r="I569" s="83"/>
    </row>
    <row r="570" spans="9:9" x14ac:dyDescent="0.2">
      <c r="I570" s="83"/>
    </row>
    <row r="571" spans="9:9" x14ac:dyDescent="0.2">
      <c r="I571" s="83"/>
    </row>
    <row r="572" spans="9:9" x14ac:dyDescent="0.2">
      <c r="I572" s="83"/>
    </row>
    <row r="573" spans="9:9" x14ac:dyDescent="0.2">
      <c r="I573" s="83"/>
    </row>
    <row r="574" spans="9:9" x14ac:dyDescent="0.2">
      <c r="I574" s="83"/>
    </row>
    <row r="575" spans="9:9" x14ac:dyDescent="0.2">
      <c r="I575" s="83"/>
    </row>
    <row r="576" spans="9:9" x14ac:dyDescent="0.2">
      <c r="I576" s="83"/>
    </row>
    <row r="577" spans="9:9" x14ac:dyDescent="0.2">
      <c r="I577" s="83"/>
    </row>
    <row r="578" spans="9:9" x14ac:dyDescent="0.2">
      <c r="I578" s="83"/>
    </row>
    <row r="579" spans="9:9" x14ac:dyDescent="0.2">
      <c r="I579" s="83"/>
    </row>
    <row r="580" spans="9:9" x14ac:dyDescent="0.2">
      <c r="I580" s="83"/>
    </row>
    <row r="581" spans="9:9" x14ac:dyDescent="0.2">
      <c r="I581" s="83"/>
    </row>
    <row r="582" spans="9:9" x14ac:dyDescent="0.2">
      <c r="I582" s="83"/>
    </row>
    <row r="583" spans="9:9" x14ac:dyDescent="0.2">
      <c r="I583" s="83"/>
    </row>
    <row r="584" spans="9:9" x14ac:dyDescent="0.2">
      <c r="I584" s="83"/>
    </row>
    <row r="585" spans="9:9" x14ac:dyDescent="0.2">
      <c r="I585" s="83"/>
    </row>
    <row r="586" spans="9:9" x14ac:dyDescent="0.2">
      <c r="I586" s="83"/>
    </row>
    <row r="587" spans="9:9" x14ac:dyDescent="0.2">
      <c r="I587" s="83"/>
    </row>
    <row r="588" spans="9:9" x14ac:dyDescent="0.2">
      <c r="I588" s="83"/>
    </row>
    <row r="589" spans="9:9" x14ac:dyDescent="0.2">
      <c r="I589" s="83"/>
    </row>
    <row r="590" spans="9:9" x14ac:dyDescent="0.2">
      <c r="I590" s="83"/>
    </row>
    <row r="591" spans="9:9" x14ac:dyDescent="0.2">
      <c r="I591" s="83"/>
    </row>
    <row r="592" spans="9:9" x14ac:dyDescent="0.2">
      <c r="I592" s="83"/>
    </row>
    <row r="593" spans="9:9" x14ac:dyDescent="0.2">
      <c r="I593" s="83"/>
    </row>
    <row r="594" spans="9:9" x14ac:dyDescent="0.2">
      <c r="I594" s="83"/>
    </row>
    <row r="595" spans="9:9" x14ac:dyDescent="0.2">
      <c r="I595" s="83"/>
    </row>
    <row r="596" spans="9:9" x14ac:dyDescent="0.2">
      <c r="I596" s="83"/>
    </row>
    <row r="597" spans="9:9" x14ac:dyDescent="0.2">
      <c r="I597" s="83"/>
    </row>
    <row r="598" spans="9:9" x14ac:dyDescent="0.2">
      <c r="I598" s="83"/>
    </row>
    <row r="599" spans="9:9" x14ac:dyDescent="0.2">
      <c r="I599" s="83"/>
    </row>
    <row r="600" spans="9:9" x14ac:dyDescent="0.2">
      <c r="I600" s="83"/>
    </row>
    <row r="601" spans="9:9" x14ac:dyDescent="0.2">
      <c r="I601" s="83"/>
    </row>
    <row r="602" spans="9:9" x14ac:dyDescent="0.2">
      <c r="I602" s="83"/>
    </row>
    <row r="603" spans="9:9" x14ac:dyDescent="0.2">
      <c r="I603" s="83"/>
    </row>
    <row r="604" spans="9:9" x14ac:dyDescent="0.2">
      <c r="I604" s="83"/>
    </row>
    <row r="605" spans="9:9" x14ac:dyDescent="0.2">
      <c r="I605" s="83"/>
    </row>
    <row r="606" spans="9:9" x14ac:dyDescent="0.2">
      <c r="I606" s="83"/>
    </row>
    <row r="607" spans="9:9" x14ac:dyDescent="0.2">
      <c r="I607" s="83"/>
    </row>
    <row r="608" spans="9:9" x14ac:dyDescent="0.2">
      <c r="I608" s="83"/>
    </row>
    <row r="609" spans="9:9" x14ac:dyDescent="0.2">
      <c r="I609" s="83"/>
    </row>
    <row r="610" spans="9:9" x14ac:dyDescent="0.2">
      <c r="I610" s="83"/>
    </row>
    <row r="611" spans="9:9" x14ac:dyDescent="0.2">
      <c r="I611" s="83"/>
    </row>
    <row r="612" spans="9:9" x14ac:dyDescent="0.2">
      <c r="I612" s="83"/>
    </row>
    <row r="613" spans="9:9" x14ac:dyDescent="0.2">
      <c r="I613" s="83"/>
    </row>
    <row r="614" spans="9:9" x14ac:dyDescent="0.2">
      <c r="I614" s="83"/>
    </row>
    <row r="615" spans="9:9" x14ac:dyDescent="0.2">
      <c r="I615" s="83"/>
    </row>
    <row r="616" spans="9:9" x14ac:dyDescent="0.2">
      <c r="I616" s="83"/>
    </row>
    <row r="617" spans="9:9" x14ac:dyDescent="0.2">
      <c r="I617" s="83"/>
    </row>
    <row r="618" spans="9:9" x14ac:dyDescent="0.2">
      <c r="I618" s="83"/>
    </row>
    <row r="619" spans="9:9" x14ac:dyDescent="0.2">
      <c r="I619" s="83"/>
    </row>
    <row r="620" spans="9:9" x14ac:dyDescent="0.2">
      <c r="I620" s="83"/>
    </row>
    <row r="621" spans="9:9" x14ac:dyDescent="0.2">
      <c r="I621" s="83"/>
    </row>
    <row r="622" spans="9:9" x14ac:dyDescent="0.2">
      <c r="I622" s="83"/>
    </row>
    <row r="623" spans="9:9" x14ac:dyDescent="0.2">
      <c r="I623" s="83"/>
    </row>
    <row r="624" spans="9:9" x14ac:dyDescent="0.2">
      <c r="I624" s="83"/>
    </row>
    <row r="625" spans="9:9" x14ac:dyDescent="0.2">
      <c r="I625" s="83"/>
    </row>
    <row r="626" spans="9:9" x14ac:dyDescent="0.2">
      <c r="I626" s="83"/>
    </row>
    <row r="627" spans="9:9" x14ac:dyDescent="0.2">
      <c r="I627" s="83"/>
    </row>
    <row r="628" spans="9:9" x14ac:dyDescent="0.2">
      <c r="I628" s="83"/>
    </row>
    <row r="629" spans="9:9" x14ac:dyDescent="0.2">
      <c r="I629" s="83"/>
    </row>
    <row r="630" spans="9:9" x14ac:dyDescent="0.2">
      <c r="I630" s="83"/>
    </row>
    <row r="631" spans="9:9" x14ac:dyDescent="0.2">
      <c r="I631" s="83"/>
    </row>
    <row r="632" spans="9:9" x14ac:dyDescent="0.2">
      <c r="I632" s="83"/>
    </row>
    <row r="633" spans="9:9" x14ac:dyDescent="0.2">
      <c r="I633" s="83"/>
    </row>
    <row r="634" spans="9:9" x14ac:dyDescent="0.2">
      <c r="I634" s="83"/>
    </row>
    <row r="635" spans="9:9" x14ac:dyDescent="0.2">
      <c r="I635" s="83"/>
    </row>
    <row r="636" spans="9:9" x14ac:dyDescent="0.2">
      <c r="I636" s="83"/>
    </row>
    <row r="637" spans="9:9" x14ac:dyDescent="0.2">
      <c r="I637" s="83"/>
    </row>
    <row r="638" spans="9:9" x14ac:dyDescent="0.2">
      <c r="I638" s="83"/>
    </row>
    <row r="639" spans="9:9" x14ac:dyDescent="0.2">
      <c r="I639" s="83"/>
    </row>
    <row r="640" spans="9:9" x14ac:dyDescent="0.2">
      <c r="I640" s="83"/>
    </row>
    <row r="641" spans="9:9" x14ac:dyDescent="0.2">
      <c r="I641" s="83"/>
    </row>
    <row r="642" spans="9:9" x14ac:dyDescent="0.2">
      <c r="I642" s="83"/>
    </row>
    <row r="643" spans="9:9" x14ac:dyDescent="0.2">
      <c r="I643" s="83"/>
    </row>
    <row r="644" spans="9:9" x14ac:dyDescent="0.2">
      <c r="I644" s="83"/>
    </row>
    <row r="645" spans="9:9" x14ac:dyDescent="0.2">
      <c r="I645" s="83"/>
    </row>
    <row r="646" spans="9:9" x14ac:dyDescent="0.2">
      <c r="I646" s="83"/>
    </row>
    <row r="647" spans="9:9" x14ac:dyDescent="0.2">
      <c r="I647" s="83"/>
    </row>
    <row r="648" spans="9:9" x14ac:dyDescent="0.2">
      <c r="I648" s="83"/>
    </row>
    <row r="649" spans="9:9" x14ac:dyDescent="0.2">
      <c r="I649" s="83"/>
    </row>
    <row r="650" spans="9:9" x14ac:dyDescent="0.2">
      <c r="I650" s="83"/>
    </row>
    <row r="651" spans="9:9" x14ac:dyDescent="0.2">
      <c r="I651" s="83"/>
    </row>
    <row r="652" spans="9:9" x14ac:dyDescent="0.2">
      <c r="I652" s="83"/>
    </row>
    <row r="653" spans="9:9" x14ac:dyDescent="0.2">
      <c r="I653" s="83"/>
    </row>
    <row r="654" spans="9:9" x14ac:dyDescent="0.2">
      <c r="I654" s="83"/>
    </row>
    <row r="655" spans="9:9" x14ac:dyDescent="0.2">
      <c r="I655" s="83"/>
    </row>
    <row r="656" spans="9:9" x14ac:dyDescent="0.2">
      <c r="I656" s="83"/>
    </row>
    <row r="657" spans="9:9" x14ac:dyDescent="0.2">
      <c r="I657" s="83"/>
    </row>
    <row r="658" spans="9:9" x14ac:dyDescent="0.2">
      <c r="I658" s="83"/>
    </row>
    <row r="659" spans="9:9" x14ac:dyDescent="0.2">
      <c r="I659" s="83"/>
    </row>
    <row r="660" spans="9:9" x14ac:dyDescent="0.2">
      <c r="I660" s="83"/>
    </row>
    <row r="661" spans="9:9" x14ac:dyDescent="0.2">
      <c r="I661" s="83"/>
    </row>
    <row r="662" spans="9:9" x14ac:dyDescent="0.2">
      <c r="I662" s="83"/>
    </row>
    <row r="663" spans="9:9" x14ac:dyDescent="0.2">
      <c r="I663" s="83"/>
    </row>
    <row r="664" spans="9:9" x14ac:dyDescent="0.2">
      <c r="I664" s="83"/>
    </row>
    <row r="665" spans="9:9" x14ac:dyDescent="0.2">
      <c r="I665" s="83"/>
    </row>
    <row r="666" spans="9:9" x14ac:dyDescent="0.2">
      <c r="I666" s="83"/>
    </row>
    <row r="667" spans="9:9" x14ac:dyDescent="0.2">
      <c r="I667" s="83"/>
    </row>
    <row r="668" spans="9:9" x14ac:dyDescent="0.2">
      <c r="I668" s="83"/>
    </row>
    <row r="669" spans="9:9" x14ac:dyDescent="0.2">
      <c r="I669" s="83"/>
    </row>
    <row r="670" spans="9:9" x14ac:dyDescent="0.2">
      <c r="I670" s="83"/>
    </row>
    <row r="671" spans="9:9" x14ac:dyDescent="0.2">
      <c r="I671" s="83"/>
    </row>
    <row r="672" spans="9:9" x14ac:dyDescent="0.2">
      <c r="I672" s="83"/>
    </row>
    <row r="673" spans="9:9" x14ac:dyDescent="0.2">
      <c r="I673" s="83"/>
    </row>
    <row r="674" spans="9:9" x14ac:dyDescent="0.2">
      <c r="I674" s="83"/>
    </row>
    <row r="675" spans="9:9" x14ac:dyDescent="0.2">
      <c r="I675" s="83"/>
    </row>
    <row r="676" spans="9:9" x14ac:dyDescent="0.2">
      <c r="I676" s="83"/>
    </row>
    <row r="677" spans="9:9" x14ac:dyDescent="0.2">
      <c r="I677" s="83"/>
    </row>
    <row r="678" spans="9:9" x14ac:dyDescent="0.2">
      <c r="I678" s="83"/>
    </row>
    <row r="679" spans="9:9" x14ac:dyDescent="0.2">
      <c r="I679" s="83"/>
    </row>
    <row r="680" spans="9:9" x14ac:dyDescent="0.2">
      <c r="I680" s="83"/>
    </row>
    <row r="681" spans="9:9" x14ac:dyDescent="0.2">
      <c r="I681" s="83"/>
    </row>
    <row r="682" spans="9:9" x14ac:dyDescent="0.2">
      <c r="I682" s="83"/>
    </row>
    <row r="683" spans="9:9" x14ac:dyDescent="0.2">
      <c r="I683" s="83"/>
    </row>
    <row r="684" spans="9:9" x14ac:dyDescent="0.2">
      <c r="I684" s="83"/>
    </row>
    <row r="685" spans="9:9" x14ac:dyDescent="0.2">
      <c r="I685" s="83"/>
    </row>
    <row r="686" spans="9:9" x14ac:dyDescent="0.2">
      <c r="I686" s="83"/>
    </row>
    <row r="687" spans="9:9" x14ac:dyDescent="0.2">
      <c r="I687" s="83"/>
    </row>
    <row r="688" spans="9:9" x14ac:dyDescent="0.2">
      <c r="I688" s="83"/>
    </row>
    <row r="689" spans="9:9" x14ac:dyDescent="0.2">
      <c r="I689" s="83"/>
    </row>
    <row r="690" spans="9:9" x14ac:dyDescent="0.2">
      <c r="I690" s="83"/>
    </row>
    <row r="691" spans="9:9" x14ac:dyDescent="0.2">
      <c r="I691" s="83"/>
    </row>
    <row r="692" spans="9:9" x14ac:dyDescent="0.2">
      <c r="I692" s="83"/>
    </row>
    <row r="693" spans="9:9" x14ac:dyDescent="0.2">
      <c r="I693" s="83"/>
    </row>
    <row r="694" spans="9:9" x14ac:dyDescent="0.2">
      <c r="I694" s="83"/>
    </row>
    <row r="695" spans="9:9" x14ac:dyDescent="0.2">
      <c r="I695" s="83"/>
    </row>
    <row r="696" spans="9:9" x14ac:dyDescent="0.2">
      <c r="I696" s="83"/>
    </row>
    <row r="697" spans="9:9" x14ac:dyDescent="0.2">
      <c r="I697" s="83"/>
    </row>
    <row r="698" spans="9:9" x14ac:dyDescent="0.2">
      <c r="I698" s="83"/>
    </row>
    <row r="699" spans="9:9" x14ac:dyDescent="0.2">
      <c r="I699" s="83"/>
    </row>
    <row r="700" spans="9:9" x14ac:dyDescent="0.2">
      <c r="I700" s="83"/>
    </row>
    <row r="701" spans="9:9" x14ac:dyDescent="0.2">
      <c r="I701" s="83"/>
    </row>
    <row r="702" spans="9:9" x14ac:dyDescent="0.2">
      <c r="I702" s="83"/>
    </row>
    <row r="703" spans="9:9" x14ac:dyDescent="0.2">
      <c r="I703" s="83"/>
    </row>
    <row r="704" spans="9:9" x14ac:dyDescent="0.2">
      <c r="I704" s="83"/>
    </row>
    <row r="705" spans="9:9" x14ac:dyDescent="0.2">
      <c r="I705" s="83"/>
    </row>
    <row r="706" spans="9:9" x14ac:dyDescent="0.2">
      <c r="I706" s="83"/>
    </row>
    <row r="707" spans="9:9" x14ac:dyDescent="0.2">
      <c r="I707" s="83"/>
    </row>
    <row r="708" spans="9:9" x14ac:dyDescent="0.2">
      <c r="I708" s="83"/>
    </row>
    <row r="709" spans="9:9" x14ac:dyDescent="0.2">
      <c r="I709" s="83"/>
    </row>
    <row r="710" spans="9:9" x14ac:dyDescent="0.2">
      <c r="I710" s="83"/>
    </row>
    <row r="711" spans="9:9" x14ac:dyDescent="0.2">
      <c r="I711" s="83"/>
    </row>
    <row r="712" spans="9:9" x14ac:dyDescent="0.2">
      <c r="I712" s="83"/>
    </row>
    <row r="713" spans="9:9" x14ac:dyDescent="0.2">
      <c r="I713" s="83"/>
    </row>
    <row r="714" spans="9:9" x14ac:dyDescent="0.2">
      <c r="I714" s="83"/>
    </row>
    <row r="715" spans="9:9" x14ac:dyDescent="0.2">
      <c r="I715" s="83"/>
    </row>
    <row r="716" spans="9:9" x14ac:dyDescent="0.2">
      <c r="I716" s="83"/>
    </row>
    <row r="717" spans="9:9" x14ac:dyDescent="0.2">
      <c r="I717" s="83"/>
    </row>
    <row r="718" spans="9:9" x14ac:dyDescent="0.2">
      <c r="I718" s="83"/>
    </row>
    <row r="719" spans="9:9" x14ac:dyDescent="0.2">
      <c r="I719" s="83"/>
    </row>
    <row r="720" spans="9:9" x14ac:dyDescent="0.2">
      <c r="I720" s="83"/>
    </row>
    <row r="721" spans="9:9" x14ac:dyDescent="0.2">
      <c r="I721" s="83"/>
    </row>
    <row r="722" spans="9:9" x14ac:dyDescent="0.2">
      <c r="I722" s="83"/>
    </row>
    <row r="723" spans="9:9" x14ac:dyDescent="0.2">
      <c r="I723" s="83"/>
    </row>
    <row r="724" spans="9:9" x14ac:dyDescent="0.2">
      <c r="I724" s="83"/>
    </row>
    <row r="725" spans="9:9" x14ac:dyDescent="0.2">
      <c r="I725" s="83"/>
    </row>
    <row r="726" spans="9:9" x14ac:dyDescent="0.2">
      <c r="I726" s="83"/>
    </row>
    <row r="727" spans="9:9" x14ac:dyDescent="0.2">
      <c r="I727" s="83"/>
    </row>
    <row r="728" spans="9:9" x14ac:dyDescent="0.2">
      <c r="I728" s="83"/>
    </row>
    <row r="729" spans="9:9" x14ac:dyDescent="0.2">
      <c r="I729" s="83"/>
    </row>
    <row r="730" spans="9:9" x14ac:dyDescent="0.2">
      <c r="I730" s="83"/>
    </row>
    <row r="731" spans="9:9" x14ac:dyDescent="0.2">
      <c r="I731" s="83"/>
    </row>
    <row r="732" spans="9:9" x14ac:dyDescent="0.2">
      <c r="I732" s="83"/>
    </row>
    <row r="733" spans="9:9" x14ac:dyDescent="0.2">
      <c r="I733" s="83"/>
    </row>
    <row r="734" spans="9:9" x14ac:dyDescent="0.2">
      <c r="I734" s="83"/>
    </row>
    <row r="735" spans="9:9" x14ac:dyDescent="0.2">
      <c r="I735" s="83"/>
    </row>
    <row r="736" spans="9:9" x14ac:dyDescent="0.2">
      <c r="I736" s="83"/>
    </row>
    <row r="737" spans="9:9" x14ac:dyDescent="0.2">
      <c r="I737" s="83"/>
    </row>
    <row r="738" spans="9:9" x14ac:dyDescent="0.2">
      <c r="I738" s="83"/>
    </row>
    <row r="739" spans="9:9" x14ac:dyDescent="0.2">
      <c r="I739" s="83"/>
    </row>
    <row r="740" spans="9:9" x14ac:dyDescent="0.2">
      <c r="I740" s="83"/>
    </row>
    <row r="741" spans="9:9" x14ac:dyDescent="0.2">
      <c r="I741" s="83"/>
    </row>
    <row r="742" spans="9:9" x14ac:dyDescent="0.2">
      <c r="I742" s="83"/>
    </row>
    <row r="743" spans="9:9" x14ac:dyDescent="0.2">
      <c r="I743" s="83"/>
    </row>
    <row r="744" spans="9:9" x14ac:dyDescent="0.2">
      <c r="I744" s="83"/>
    </row>
    <row r="745" spans="9:9" x14ac:dyDescent="0.2">
      <c r="I745" s="83"/>
    </row>
    <row r="746" spans="9:9" x14ac:dyDescent="0.2">
      <c r="I746" s="83"/>
    </row>
    <row r="747" spans="9:9" x14ac:dyDescent="0.2">
      <c r="I747" s="83"/>
    </row>
    <row r="748" spans="9:9" x14ac:dyDescent="0.2">
      <c r="I748" s="83"/>
    </row>
    <row r="749" spans="9:9" x14ac:dyDescent="0.2">
      <c r="I749" s="83"/>
    </row>
    <row r="750" spans="9:9" x14ac:dyDescent="0.2">
      <c r="I750" s="83"/>
    </row>
    <row r="751" spans="9:9" x14ac:dyDescent="0.2">
      <c r="I751" s="83"/>
    </row>
    <row r="752" spans="9:9" x14ac:dyDescent="0.2">
      <c r="I752" s="83"/>
    </row>
    <row r="753" spans="9:9" x14ac:dyDescent="0.2">
      <c r="I753" s="83"/>
    </row>
    <row r="754" spans="9:9" x14ac:dyDescent="0.2">
      <c r="I754" s="83"/>
    </row>
    <row r="755" spans="9:9" x14ac:dyDescent="0.2">
      <c r="I755" s="83"/>
    </row>
    <row r="756" spans="9:9" x14ac:dyDescent="0.2">
      <c r="I756" s="83"/>
    </row>
    <row r="757" spans="9:9" x14ac:dyDescent="0.2">
      <c r="I757" s="83"/>
    </row>
    <row r="758" spans="9:9" x14ac:dyDescent="0.2">
      <c r="I758" s="83"/>
    </row>
    <row r="759" spans="9:9" x14ac:dyDescent="0.2">
      <c r="I759" s="83"/>
    </row>
    <row r="760" spans="9:9" x14ac:dyDescent="0.2">
      <c r="I760" s="83"/>
    </row>
    <row r="761" spans="9:9" x14ac:dyDescent="0.2">
      <c r="I761" s="83"/>
    </row>
    <row r="762" spans="9:9" x14ac:dyDescent="0.2">
      <c r="I762" s="83"/>
    </row>
    <row r="763" spans="9:9" x14ac:dyDescent="0.2">
      <c r="I763" s="83"/>
    </row>
    <row r="764" spans="9:9" x14ac:dyDescent="0.2">
      <c r="I764" s="83"/>
    </row>
    <row r="765" spans="9:9" x14ac:dyDescent="0.2">
      <c r="I765" s="83"/>
    </row>
    <row r="766" spans="9:9" x14ac:dyDescent="0.2">
      <c r="I766" s="83"/>
    </row>
    <row r="767" spans="9:9" x14ac:dyDescent="0.2">
      <c r="I767" s="83"/>
    </row>
    <row r="768" spans="9:9" x14ac:dyDescent="0.2">
      <c r="I768" s="83"/>
    </row>
    <row r="769" spans="9:9" x14ac:dyDescent="0.2">
      <c r="I769" s="83"/>
    </row>
    <row r="770" spans="9:9" x14ac:dyDescent="0.2">
      <c r="I770" s="83"/>
    </row>
    <row r="771" spans="9:9" x14ac:dyDescent="0.2">
      <c r="I771" s="83"/>
    </row>
    <row r="772" spans="9:9" x14ac:dyDescent="0.2">
      <c r="I772" s="83"/>
    </row>
    <row r="773" spans="9:9" x14ac:dyDescent="0.2">
      <c r="I773" s="83"/>
    </row>
    <row r="774" spans="9:9" x14ac:dyDescent="0.2">
      <c r="I774" s="83"/>
    </row>
    <row r="775" spans="9:9" x14ac:dyDescent="0.2">
      <c r="I775" s="83"/>
    </row>
    <row r="776" spans="9:9" x14ac:dyDescent="0.2">
      <c r="I776" s="83"/>
    </row>
    <row r="777" spans="9:9" x14ac:dyDescent="0.2">
      <c r="I777" s="83"/>
    </row>
    <row r="778" spans="9:9" x14ac:dyDescent="0.2">
      <c r="I778" s="83"/>
    </row>
    <row r="779" spans="9:9" x14ac:dyDescent="0.2">
      <c r="I779" s="83"/>
    </row>
    <row r="780" spans="9:9" x14ac:dyDescent="0.2">
      <c r="I780" s="83"/>
    </row>
    <row r="781" spans="9:9" x14ac:dyDescent="0.2">
      <c r="I781" s="83"/>
    </row>
    <row r="782" spans="9:9" x14ac:dyDescent="0.2">
      <c r="I782" s="83"/>
    </row>
    <row r="783" spans="9:9" x14ac:dyDescent="0.2">
      <c r="I783" s="83"/>
    </row>
    <row r="784" spans="9:9" x14ac:dyDescent="0.2">
      <c r="I784" s="83"/>
    </row>
    <row r="785" spans="9:9" x14ac:dyDescent="0.2">
      <c r="I785" s="83"/>
    </row>
    <row r="786" spans="9:9" x14ac:dyDescent="0.2">
      <c r="I786" s="83"/>
    </row>
    <row r="787" spans="9:9" x14ac:dyDescent="0.2">
      <c r="I787" s="83"/>
    </row>
    <row r="788" spans="9:9" x14ac:dyDescent="0.2">
      <c r="I788" s="83"/>
    </row>
    <row r="789" spans="9:9" x14ac:dyDescent="0.2">
      <c r="I789" s="83"/>
    </row>
    <row r="790" spans="9:9" x14ac:dyDescent="0.2">
      <c r="I790" s="83"/>
    </row>
    <row r="791" spans="9:9" x14ac:dyDescent="0.2">
      <c r="I791" s="83"/>
    </row>
    <row r="792" spans="9:9" x14ac:dyDescent="0.2">
      <c r="I792" s="83"/>
    </row>
    <row r="793" spans="9:9" x14ac:dyDescent="0.2">
      <c r="I793" s="83"/>
    </row>
    <row r="794" spans="9:9" x14ac:dyDescent="0.2">
      <c r="I794" s="83"/>
    </row>
    <row r="795" spans="9:9" x14ac:dyDescent="0.2">
      <c r="I795" s="83"/>
    </row>
    <row r="796" spans="9:9" x14ac:dyDescent="0.2">
      <c r="I796" s="83"/>
    </row>
    <row r="797" spans="9:9" x14ac:dyDescent="0.2">
      <c r="I797" s="83"/>
    </row>
    <row r="798" spans="9:9" x14ac:dyDescent="0.2">
      <c r="I798" s="83"/>
    </row>
    <row r="799" spans="9:9" x14ac:dyDescent="0.2">
      <c r="I799" s="83"/>
    </row>
    <row r="800" spans="9:9" x14ac:dyDescent="0.2">
      <c r="I800" s="83"/>
    </row>
    <row r="801" spans="9:9" x14ac:dyDescent="0.2">
      <c r="I801" s="83"/>
    </row>
    <row r="802" spans="9:9" x14ac:dyDescent="0.2">
      <c r="I802" s="83"/>
    </row>
    <row r="803" spans="9:9" x14ac:dyDescent="0.2">
      <c r="I803" s="83"/>
    </row>
    <row r="804" spans="9:9" x14ac:dyDescent="0.2">
      <c r="I804" s="83"/>
    </row>
    <row r="805" spans="9:9" x14ac:dyDescent="0.2">
      <c r="I805" s="83"/>
    </row>
    <row r="806" spans="9:9" x14ac:dyDescent="0.2">
      <c r="I806" s="83"/>
    </row>
    <row r="807" spans="9:9" x14ac:dyDescent="0.2">
      <c r="I807" s="83"/>
    </row>
    <row r="808" spans="9:9" x14ac:dyDescent="0.2">
      <c r="I808" s="83"/>
    </row>
    <row r="809" spans="9:9" x14ac:dyDescent="0.2">
      <c r="I809" s="83"/>
    </row>
    <row r="810" spans="9:9" x14ac:dyDescent="0.2">
      <c r="I810" s="83"/>
    </row>
    <row r="811" spans="9:9" x14ac:dyDescent="0.2">
      <c r="I811" s="83"/>
    </row>
    <row r="812" spans="9:9" x14ac:dyDescent="0.2">
      <c r="I812" s="83"/>
    </row>
    <row r="813" spans="9:9" x14ac:dyDescent="0.2">
      <c r="I813" s="83"/>
    </row>
    <row r="814" spans="9:9" x14ac:dyDescent="0.2">
      <c r="I814" s="83"/>
    </row>
    <row r="815" spans="9:9" x14ac:dyDescent="0.2">
      <c r="I815" s="83"/>
    </row>
    <row r="816" spans="9:9" x14ac:dyDescent="0.2">
      <c r="I816" s="83"/>
    </row>
    <row r="817" spans="9:9" x14ac:dyDescent="0.2">
      <c r="I817" s="83"/>
    </row>
    <row r="818" spans="9:9" x14ac:dyDescent="0.2">
      <c r="I818" s="83"/>
    </row>
    <row r="819" spans="9:9" x14ac:dyDescent="0.2">
      <c r="I819" s="83"/>
    </row>
    <row r="820" spans="9:9" x14ac:dyDescent="0.2">
      <c r="I820" s="83"/>
    </row>
    <row r="821" spans="9:9" x14ac:dyDescent="0.2">
      <c r="I821" s="83"/>
    </row>
    <row r="822" spans="9:9" x14ac:dyDescent="0.2">
      <c r="I822" s="83"/>
    </row>
    <row r="823" spans="9:9" x14ac:dyDescent="0.2">
      <c r="I823" s="83"/>
    </row>
    <row r="824" spans="9:9" x14ac:dyDescent="0.2">
      <c r="I824" s="83"/>
    </row>
    <row r="825" spans="9:9" x14ac:dyDescent="0.2">
      <c r="I825" s="83"/>
    </row>
    <row r="826" spans="9:9" x14ac:dyDescent="0.2">
      <c r="I826" s="83"/>
    </row>
    <row r="827" spans="9:9" x14ac:dyDescent="0.2">
      <c r="I827" s="83"/>
    </row>
    <row r="828" spans="9:9" x14ac:dyDescent="0.2">
      <c r="I828" s="83"/>
    </row>
    <row r="829" spans="9:9" x14ac:dyDescent="0.2">
      <c r="I829" s="83"/>
    </row>
    <row r="830" spans="9:9" x14ac:dyDescent="0.2">
      <c r="I830" s="83"/>
    </row>
    <row r="831" spans="9:9" x14ac:dyDescent="0.2">
      <c r="I831" s="83"/>
    </row>
    <row r="832" spans="9:9" x14ac:dyDescent="0.2">
      <c r="I832" s="83"/>
    </row>
    <row r="833" spans="9:9" x14ac:dyDescent="0.2">
      <c r="I833" s="83"/>
    </row>
    <row r="834" spans="9:9" x14ac:dyDescent="0.2">
      <c r="I834" s="83"/>
    </row>
    <row r="835" spans="9:9" x14ac:dyDescent="0.2">
      <c r="I835" s="83"/>
    </row>
    <row r="836" spans="9:9" x14ac:dyDescent="0.2">
      <c r="I836" s="83"/>
    </row>
    <row r="837" spans="9:9" x14ac:dyDescent="0.2">
      <c r="I837" s="83"/>
    </row>
    <row r="838" spans="9:9" x14ac:dyDescent="0.2">
      <c r="I838" s="83"/>
    </row>
    <row r="839" spans="9:9" x14ac:dyDescent="0.2">
      <c r="I839" s="83"/>
    </row>
    <row r="840" spans="9:9" x14ac:dyDescent="0.2">
      <c r="I840" s="83"/>
    </row>
    <row r="841" spans="9:9" x14ac:dyDescent="0.2">
      <c r="I841" s="83"/>
    </row>
    <row r="842" spans="9:9" x14ac:dyDescent="0.2">
      <c r="I842" s="83"/>
    </row>
    <row r="843" spans="9:9" x14ac:dyDescent="0.2">
      <c r="I843" s="83"/>
    </row>
    <row r="844" spans="9:9" x14ac:dyDescent="0.2">
      <c r="I844" s="83"/>
    </row>
    <row r="845" spans="9:9" x14ac:dyDescent="0.2">
      <c r="I845" s="83"/>
    </row>
    <row r="846" spans="9:9" x14ac:dyDescent="0.2">
      <c r="I846" s="83"/>
    </row>
    <row r="847" spans="9:9" x14ac:dyDescent="0.2">
      <c r="I847" s="83"/>
    </row>
    <row r="848" spans="9:9" x14ac:dyDescent="0.2">
      <c r="I848" s="83"/>
    </row>
    <row r="849" spans="9:9" x14ac:dyDescent="0.2">
      <c r="I849" s="83"/>
    </row>
    <row r="850" spans="9:9" x14ac:dyDescent="0.2">
      <c r="I850" s="83"/>
    </row>
    <row r="851" spans="9:9" x14ac:dyDescent="0.2">
      <c r="I851" s="83"/>
    </row>
    <row r="852" spans="9:9" x14ac:dyDescent="0.2">
      <c r="I852" s="83"/>
    </row>
    <row r="853" spans="9:9" x14ac:dyDescent="0.2">
      <c r="I853" s="83"/>
    </row>
    <row r="854" spans="9:9" x14ac:dyDescent="0.2">
      <c r="I854" s="83"/>
    </row>
    <row r="855" spans="9:9" x14ac:dyDescent="0.2">
      <c r="I855" s="83"/>
    </row>
    <row r="856" spans="9:9" x14ac:dyDescent="0.2">
      <c r="I856" s="83"/>
    </row>
    <row r="857" spans="9:9" x14ac:dyDescent="0.2">
      <c r="I857" s="83"/>
    </row>
    <row r="858" spans="9:9" x14ac:dyDescent="0.2">
      <c r="I858" s="83"/>
    </row>
    <row r="859" spans="9:9" x14ac:dyDescent="0.2">
      <c r="I859" s="83"/>
    </row>
    <row r="860" spans="9:9" x14ac:dyDescent="0.2">
      <c r="I860" s="83"/>
    </row>
    <row r="861" spans="9:9" x14ac:dyDescent="0.2">
      <c r="I861" s="83"/>
    </row>
    <row r="862" spans="9:9" x14ac:dyDescent="0.2">
      <c r="I862" s="83"/>
    </row>
    <row r="863" spans="9:9" x14ac:dyDescent="0.2">
      <c r="I863" s="83"/>
    </row>
    <row r="864" spans="9:9" x14ac:dyDescent="0.2">
      <c r="I864" s="83"/>
    </row>
    <row r="865" spans="9:9" x14ac:dyDescent="0.2">
      <c r="I865" s="83"/>
    </row>
    <row r="866" spans="9:9" x14ac:dyDescent="0.2">
      <c r="I866" s="83"/>
    </row>
    <row r="867" spans="9:9" x14ac:dyDescent="0.2">
      <c r="I867" s="83"/>
    </row>
    <row r="868" spans="9:9" x14ac:dyDescent="0.2">
      <c r="I868" s="83"/>
    </row>
    <row r="869" spans="9:9" x14ac:dyDescent="0.2">
      <c r="I869" s="83"/>
    </row>
    <row r="870" spans="9:9" x14ac:dyDescent="0.2">
      <c r="I870" s="83"/>
    </row>
    <row r="871" spans="9:9" x14ac:dyDescent="0.2">
      <c r="I871" s="83"/>
    </row>
    <row r="872" spans="9:9" x14ac:dyDescent="0.2">
      <c r="I872" s="83"/>
    </row>
    <row r="873" spans="9:9" x14ac:dyDescent="0.2">
      <c r="I873" s="83"/>
    </row>
    <row r="874" spans="9:9" x14ac:dyDescent="0.2">
      <c r="I874" s="83"/>
    </row>
    <row r="875" spans="9:9" x14ac:dyDescent="0.2">
      <c r="I875" s="83"/>
    </row>
    <row r="876" spans="9:9" x14ac:dyDescent="0.2">
      <c r="I876" s="83"/>
    </row>
    <row r="877" spans="9:9" x14ac:dyDescent="0.2">
      <c r="I877" s="83"/>
    </row>
    <row r="878" spans="9:9" x14ac:dyDescent="0.2">
      <c r="I878" s="83"/>
    </row>
    <row r="879" spans="9:9" x14ac:dyDescent="0.2">
      <c r="I879" s="83"/>
    </row>
    <row r="880" spans="9:9" x14ac:dyDescent="0.2">
      <c r="I880" s="83"/>
    </row>
    <row r="881" spans="9:9" x14ac:dyDescent="0.2">
      <c r="I881" s="83"/>
    </row>
    <row r="882" spans="9:9" x14ac:dyDescent="0.2">
      <c r="I882" s="83"/>
    </row>
    <row r="883" spans="9:9" x14ac:dyDescent="0.2">
      <c r="I883" s="83"/>
    </row>
    <row r="884" spans="9:9" x14ac:dyDescent="0.2">
      <c r="I884" s="83"/>
    </row>
    <row r="885" spans="9:9" x14ac:dyDescent="0.2">
      <c r="I885" s="83"/>
    </row>
    <row r="886" spans="9:9" x14ac:dyDescent="0.2">
      <c r="I886" s="83"/>
    </row>
    <row r="887" spans="9:9" x14ac:dyDescent="0.2">
      <c r="I887" s="83"/>
    </row>
    <row r="888" spans="9:9" x14ac:dyDescent="0.2">
      <c r="I888" s="83"/>
    </row>
    <row r="889" spans="9:9" x14ac:dyDescent="0.2">
      <c r="I889" s="83"/>
    </row>
    <row r="890" spans="9:9" x14ac:dyDescent="0.2">
      <c r="I890" s="83"/>
    </row>
    <row r="891" spans="9:9" x14ac:dyDescent="0.2">
      <c r="I891" s="83"/>
    </row>
    <row r="892" spans="9:9" x14ac:dyDescent="0.2">
      <c r="I892" s="83"/>
    </row>
    <row r="893" spans="9:9" x14ac:dyDescent="0.2">
      <c r="I893" s="83"/>
    </row>
    <row r="894" spans="9:9" x14ac:dyDescent="0.2">
      <c r="I894" s="83"/>
    </row>
    <row r="895" spans="9:9" x14ac:dyDescent="0.2">
      <c r="I895" s="83"/>
    </row>
    <row r="896" spans="9:9" x14ac:dyDescent="0.2">
      <c r="I896" s="83"/>
    </row>
    <row r="897" spans="9:9" x14ac:dyDescent="0.2">
      <c r="I897" s="83"/>
    </row>
    <row r="898" spans="9:9" x14ac:dyDescent="0.2">
      <c r="I898" s="83"/>
    </row>
    <row r="899" spans="9:9" x14ac:dyDescent="0.2">
      <c r="I899" s="83"/>
    </row>
    <row r="900" spans="9:9" x14ac:dyDescent="0.2">
      <c r="I900" s="83"/>
    </row>
    <row r="901" spans="9:9" x14ac:dyDescent="0.2">
      <c r="I901" s="83"/>
    </row>
    <row r="902" spans="9:9" x14ac:dyDescent="0.2">
      <c r="I902" s="83"/>
    </row>
    <row r="903" spans="9:9" x14ac:dyDescent="0.2">
      <c r="I903" s="83"/>
    </row>
    <row r="904" spans="9:9" x14ac:dyDescent="0.2">
      <c r="I904" s="83"/>
    </row>
    <row r="905" spans="9:9" x14ac:dyDescent="0.2">
      <c r="I905" s="83"/>
    </row>
    <row r="906" spans="9:9" x14ac:dyDescent="0.2">
      <c r="I906" s="83"/>
    </row>
    <row r="907" spans="9:9" x14ac:dyDescent="0.2">
      <c r="I907" s="83"/>
    </row>
    <row r="908" spans="9:9" x14ac:dyDescent="0.2">
      <c r="I908" s="83"/>
    </row>
    <row r="909" spans="9:9" x14ac:dyDescent="0.2">
      <c r="I909" s="83"/>
    </row>
    <row r="910" spans="9:9" x14ac:dyDescent="0.2">
      <c r="I910" s="83"/>
    </row>
    <row r="911" spans="9:9" x14ac:dyDescent="0.2">
      <c r="I911" s="83"/>
    </row>
    <row r="912" spans="9:9" x14ac:dyDescent="0.2">
      <c r="I912" s="83"/>
    </row>
    <row r="913" spans="9:9" x14ac:dyDescent="0.2">
      <c r="I913" s="83"/>
    </row>
    <row r="914" spans="9:9" x14ac:dyDescent="0.2">
      <c r="I914" s="83"/>
    </row>
    <row r="915" spans="9:9" x14ac:dyDescent="0.2">
      <c r="I915" s="83"/>
    </row>
    <row r="916" spans="9:9" x14ac:dyDescent="0.2">
      <c r="I916" s="83"/>
    </row>
    <row r="917" spans="9:9" x14ac:dyDescent="0.2">
      <c r="I917" s="83"/>
    </row>
    <row r="918" spans="9:9" x14ac:dyDescent="0.2">
      <c r="I918" s="83"/>
    </row>
    <row r="919" spans="9:9" x14ac:dyDescent="0.2">
      <c r="I919" s="83"/>
    </row>
    <row r="920" spans="9:9" x14ac:dyDescent="0.2">
      <c r="I920" s="83"/>
    </row>
    <row r="921" spans="9:9" x14ac:dyDescent="0.2">
      <c r="I921" s="83"/>
    </row>
    <row r="922" spans="9:9" x14ac:dyDescent="0.2">
      <c r="I922" s="83"/>
    </row>
    <row r="923" spans="9:9" x14ac:dyDescent="0.2">
      <c r="I923" s="83"/>
    </row>
    <row r="924" spans="9:9" x14ac:dyDescent="0.2">
      <c r="I924" s="83"/>
    </row>
    <row r="925" spans="9:9" x14ac:dyDescent="0.2">
      <c r="I925" s="83"/>
    </row>
    <row r="926" spans="9:9" x14ac:dyDescent="0.2">
      <c r="I926" s="83"/>
    </row>
    <row r="927" spans="9:9" x14ac:dyDescent="0.2">
      <c r="I927" s="83"/>
    </row>
    <row r="928" spans="9:9" x14ac:dyDescent="0.2">
      <c r="I928" s="83"/>
    </row>
    <row r="929" spans="9:9" x14ac:dyDescent="0.2">
      <c r="I929" s="83"/>
    </row>
    <row r="930" spans="9:9" x14ac:dyDescent="0.2">
      <c r="I930" s="83"/>
    </row>
    <row r="931" spans="9:9" x14ac:dyDescent="0.2">
      <c r="I931" s="83"/>
    </row>
    <row r="932" spans="9:9" x14ac:dyDescent="0.2">
      <c r="I932" s="83"/>
    </row>
    <row r="933" spans="9:9" x14ac:dyDescent="0.2">
      <c r="I933" s="83"/>
    </row>
    <row r="934" spans="9:9" x14ac:dyDescent="0.2">
      <c r="I934" s="83"/>
    </row>
    <row r="935" spans="9:9" x14ac:dyDescent="0.2">
      <c r="I935" s="83"/>
    </row>
    <row r="936" spans="9:9" x14ac:dyDescent="0.2">
      <c r="I936" s="83"/>
    </row>
    <row r="937" spans="9:9" x14ac:dyDescent="0.2">
      <c r="I937" s="83"/>
    </row>
    <row r="938" spans="9:9" x14ac:dyDescent="0.2">
      <c r="I938" s="83"/>
    </row>
    <row r="939" spans="9:9" x14ac:dyDescent="0.2">
      <c r="I939" s="83"/>
    </row>
    <row r="940" spans="9:9" x14ac:dyDescent="0.2">
      <c r="I940" s="83"/>
    </row>
    <row r="941" spans="9:9" x14ac:dyDescent="0.2">
      <c r="I941" s="83"/>
    </row>
    <row r="942" spans="9:9" x14ac:dyDescent="0.2">
      <c r="I942" s="83"/>
    </row>
    <row r="943" spans="9:9" x14ac:dyDescent="0.2">
      <c r="I943" s="83"/>
    </row>
    <row r="944" spans="9:9" x14ac:dyDescent="0.2">
      <c r="I944" s="83"/>
    </row>
    <row r="945" spans="9:9" x14ac:dyDescent="0.2">
      <c r="I945" s="83"/>
    </row>
    <row r="946" spans="9:9" x14ac:dyDescent="0.2">
      <c r="I946" s="83"/>
    </row>
    <row r="947" spans="9:9" x14ac:dyDescent="0.2">
      <c r="I947" s="83"/>
    </row>
    <row r="948" spans="9:9" x14ac:dyDescent="0.2">
      <c r="I948" s="83"/>
    </row>
    <row r="949" spans="9:9" x14ac:dyDescent="0.2">
      <c r="I949" s="83"/>
    </row>
    <row r="950" spans="9:9" x14ac:dyDescent="0.2">
      <c r="I950" s="83"/>
    </row>
    <row r="951" spans="9:9" x14ac:dyDescent="0.2">
      <c r="I951" s="83"/>
    </row>
    <row r="952" spans="9:9" x14ac:dyDescent="0.2">
      <c r="I952" s="83"/>
    </row>
    <row r="953" spans="9:9" x14ac:dyDescent="0.2">
      <c r="I953" s="83"/>
    </row>
    <row r="954" spans="9:9" x14ac:dyDescent="0.2">
      <c r="I954" s="83"/>
    </row>
    <row r="955" spans="9:9" x14ac:dyDescent="0.2">
      <c r="I955" s="83"/>
    </row>
    <row r="956" spans="9:9" x14ac:dyDescent="0.2">
      <c r="I956" s="83"/>
    </row>
    <row r="957" spans="9:9" x14ac:dyDescent="0.2">
      <c r="I957" s="83"/>
    </row>
    <row r="958" spans="9:9" x14ac:dyDescent="0.2">
      <c r="I958" s="83"/>
    </row>
    <row r="959" spans="9:9" x14ac:dyDescent="0.2">
      <c r="I959" s="83"/>
    </row>
    <row r="960" spans="9:9" x14ac:dyDescent="0.2">
      <c r="I960" s="83"/>
    </row>
    <row r="961" spans="9:9" x14ac:dyDescent="0.2">
      <c r="I961" s="83"/>
    </row>
    <row r="962" spans="9:9" x14ac:dyDescent="0.2">
      <c r="I962" s="83"/>
    </row>
    <row r="963" spans="9:9" x14ac:dyDescent="0.2">
      <c r="I963" s="83"/>
    </row>
    <row r="964" spans="9:9" x14ac:dyDescent="0.2">
      <c r="I964" s="83"/>
    </row>
    <row r="965" spans="9:9" x14ac:dyDescent="0.2">
      <c r="I965" s="83"/>
    </row>
    <row r="966" spans="9:9" x14ac:dyDescent="0.2">
      <c r="I966" s="83"/>
    </row>
    <row r="967" spans="9:9" x14ac:dyDescent="0.2">
      <c r="I967" s="83"/>
    </row>
    <row r="968" spans="9:9" x14ac:dyDescent="0.2">
      <c r="I968" s="83"/>
    </row>
    <row r="969" spans="9:9" x14ac:dyDescent="0.2">
      <c r="I969" s="83"/>
    </row>
    <row r="970" spans="9:9" x14ac:dyDescent="0.2">
      <c r="I970" s="83"/>
    </row>
    <row r="971" spans="9:9" x14ac:dyDescent="0.2">
      <c r="I971" s="83"/>
    </row>
    <row r="972" spans="9:9" x14ac:dyDescent="0.2">
      <c r="I972" s="83"/>
    </row>
    <row r="973" spans="9:9" x14ac:dyDescent="0.2">
      <c r="I973" s="83"/>
    </row>
    <row r="974" spans="9:9" x14ac:dyDescent="0.2">
      <c r="I974" s="83"/>
    </row>
    <row r="975" spans="9:9" x14ac:dyDescent="0.2">
      <c r="I975" s="83"/>
    </row>
    <row r="976" spans="9:9" x14ac:dyDescent="0.2">
      <c r="I976" s="83"/>
    </row>
    <row r="977" spans="9:9" x14ac:dyDescent="0.2">
      <c r="I977" s="83"/>
    </row>
    <row r="978" spans="9:9" x14ac:dyDescent="0.2">
      <c r="I978" s="83"/>
    </row>
    <row r="979" spans="9:9" x14ac:dyDescent="0.2">
      <c r="I979" s="83"/>
    </row>
    <row r="980" spans="9:9" x14ac:dyDescent="0.2">
      <c r="I980" s="83"/>
    </row>
    <row r="981" spans="9:9" x14ac:dyDescent="0.2">
      <c r="I981" s="83"/>
    </row>
    <row r="982" spans="9:9" x14ac:dyDescent="0.2">
      <c r="I982" s="83"/>
    </row>
    <row r="983" spans="9:9" x14ac:dyDescent="0.2">
      <c r="I983" s="83"/>
    </row>
    <row r="984" spans="9:9" x14ac:dyDescent="0.2">
      <c r="I984" s="83"/>
    </row>
    <row r="985" spans="9:9" x14ac:dyDescent="0.2">
      <c r="I985" s="83"/>
    </row>
    <row r="986" spans="9:9" x14ac:dyDescent="0.2">
      <c r="I986" s="83"/>
    </row>
    <row r="987" spans="9:9" x14ac:dyDescent="0.2">
      <c r="I987" s="83"/>
    </row>
    <row r="988" spans="9:9" x14ac:dyDescent="0.2">
      <c r="I988" s="83"/>
    </row>
    <row r="989" spans="9:9" x14ac:dyDescent="0.2">
      <c r="I989" s="83"/>
    </row>
    <row r="990" spans="9:9" x14ac:dyDescent="0.2">
      <c r="I990" s="83"/>
    </row>
    <row r="991" spans="9:9" x14ac:dyDescent="0.2">
      <c r="I991" s="83"/>
    </row>
    <row r="992" spans="9:9" x14ac:dyDescent="0.2">
      <c r="I992" s="83"/>
    </row>
    <row r="993" spans="9:9" x14ac:dyDescent="0.2">
      <c r="I993" s="83"/>
    </row>
    <row r="994" spans="9:9" x14ac:dyDescent="0.2">
      <c r="I994" s="83"/>
    </row>
    <row r="995" spans="9:9" x14ac:dyDescent="0.2">
      <c r="I995" s="83"/>
    </row>
    <row r="996" spans="9:9" x14ac:dyDescent="0.2">
      <c r="I996" s="83"/>
    </row>
    <row r="997" spans="9:9" x14ac:dyDescent="0.2">
      <c r="I997" s="83"/>
    </row>
    <row r="998" spans="9:9" x14ac:dyDescent="0.2">
      <c r="I998" s="83"/>
    </row>
    <row r="999" spans="9:9" x14ac:dyDescent="0.2">
      <c r="I999" s="83"/>
    </row>
    <row r="1000" spans="9:9" x14ac:dyDescent="0.2">
      <c r="I1000" s="83"/>
    </row>
    <row r="1001" spans="9:9" x14ac:dyDescent="0.2">
      <c r="I1001" s="83"/>
    </row>
    <row r="1002" spans="9:9" x14ac:dyDescent="0.2">
      <c r="I1002" s="83"/>
    </row>
    <row r="1003" spans="9:9" x14ac:dyDescent="0.2">
      <c r="I1003" s="83"/>
    </row>
    <row r="1004" spans="9:9" x14ac:dyDescent="0.2">
      <c r="I1004" s="83"/>
    </row>
    <row r="1005" spans="9:9" x14ac:dyDescent="0.2">
      <c r="I1005" s="83"/>
    </row>
    <row r="1006" spans="9:9" x14ac:dyDescent="0.2">
      <c r="I1006" s="83"/>
    </row>
    <row r="1007" spans="9:9" x14ac:dyDescent="0.2">
      <c r="I1007" s="83"/>
    </row>
    <row r="1008" spans="9:9" x14ac:dyDescent="0.2">
      <c r="I1008" s="83"/>
    </row>
    <row r="1009" spans="9:9" x14ac:dyDescent="0.2">
      <c r="I1009" s="83"/>
    </row>
    <row r="1010" spans="9:9" x14ac:dyDescent="0.2">
      <c r="I1010" s="83"/>
    </row>
    <row r="1011" spans="9:9" x14ac:dyDescent="0.2">
      <c r="I1011" s="83"/>
    </row>
    <row r="1012" spans="9:9" x14ac:dyDescent="0.2">
      <c r="I1012" s="83"/>
    </row>
    <row r="1013" spans="9:9" x14ac:dyDescent="0.2">
      <c r="I1013" s="83"/>
    </row>
    <row r="1014" spans="9:9" x14ac:dyDescent="0.2">
      <c r="I1014" s="83"/>
    </row>
    <row r="1015" spans="9:9" x14ac:dyDescent="0.2">
      <c r="I1015" s="83"/>
    </row>
    <row r="1016" spans="9:9" x14ac:dyDescent="0.2">
      <c r="I1016" s="83"/>
    </row>
    <row r="1017" spans="9:9" x14ac:dyDescent="0.2">
      <c r="I1017" s="83"/>
    </row>
    <row r="1018" spans="9:9" x14ac:dyDescent="0.2">
      <c r="I1018" s="83"/>
    </row>
    <row r="1019" spans="9:9" x14ac:dyDescent="0.2">
      <c r="I1019" s="83"/>
    </row>
    <row r="1020" spans="9:9" x14ac:dyDescent="0.2">
      <c r="I1020" s="83"/>
    </row>
    <row r="1021" spans="9:9" x14ac:dyDescent="0.2">
      <c r="I1021" s="83"/>
    </row>
    <row r="1022" spans="9:9" x14ac:dyDescent="0.2">
      <c r="I1022" s="83"/>
    </row>
    <row r="1023" spans="9:9" x14ac:dyDescent="0.2">
      <c r="I1023" s="83"/>
    </row>
    <row r="1024" spans="9:9" x14ac:dyDescent="0.2">
      <c r="I1024" s="83"/>
    </row>
    <row r="1025" spans="9:9" x14ac:dyDescent="0.2">
      <c r="I1025" s="83"/>
    </row>
    <row r="1026" spans="9:9" x14ac:dyDescent="0.2">
      <c r="I1026" s="83"/>
    </row>
    <row r="1027" spans="9:9" x14ac:dyDescent="0.2">
      <c r="I1027" s="83"/>
    </row>
    <row r="1028" spans="9:9" x14ac:dyDescent="0.2">
      <c r="I1028" s="83"/>
    </row>
    <row r="1029" spans="9:9" x14ac:dyDescent="0.2">
      <c r="I1029" s="83"/>
    </row>
    <row r="1030" spans="9:9" x14ac:dyDescent="0.2">
      <c r="I1030" s="83"/>
    </row>
    <row r="1031" spans="9:9" x14ac:dyDescent="0.2">
      <c r="I1031" s="83"/>
    </row>
    <row r="1032" spans="9:9" x14ac:dyDescent="0.2">
      <c r="I1032" s="83"/>
    </row>
    <row r="1033" spans="9:9" x14ac:dyDescent="0.2">
      <c r="I1033" s="83"/>
    </row>
    <row r="1034" spans="9:9" x14ac:dyDescent="0.2">
      <c r="I1034" s="83"/>
    </row>
    <row r="1035" spans="9:9" x14ac:dyDescent="0.2">
      <c r="I1035" s="83"/>
    </row>
    <row r="1036" spans="9:9" x14ac:dyDescent="0.2">
      <c r="I1036" s="83"/>
    </row>
    <row r="1037" spans="9:9" x14ac:dyDescent="0.2">
      <c r="I1037" s="83"/>
    </row>
    <row r="1038" spans="9:9" x14ac:dyDescent="0.2">
      <c r="I1038" s="83"/>
    </row>
    <row r="1039" spans="9:9" x14ac:dyDescent="0.2">
      <c r="I1039" s="83"/>
    </row>
    <row r="1040" spans="9:9" x14ac:dyDescent="0.2">
      <c r="I1040" s="83"/>
    </row>
    <row r="1041" spans="9:9" x14ac:dyDescent="0.2">
      <c r="I1041" s="83"/>
    </row>
    <row r="1042" spans="9:9" x14ac:dyDescent="0.2">
      <c r="I1042" s="83"/>
    </row>
    <row r="1043" spans="9:9" x14ac:dyDescent="0.2">
      <c r="I1043" s="83"/>
    </row>
    <row r="1044" spans="9:9" x14ac:dyDescent="0.2">
      <c r="I1044" s="83"/>
    </row>
    <row r="1045" spans="9:9" x14ac:dyDescent="0.2">
      <c r="I1045" s="83"/>
    </row>
    <row r="1046" spans="9:9" x14ac:dyDescent="0.2">
      <c r="I1046" s="83"/>
    </row>
    <row r="1047" spans="9:9" x14ac:dyDescent="0.2">
      <c r="I1047" s="83"/>
    </row>
    <row r="1048" spans="9:9" x14ac:dyDescent="0.2">
      <c r="I1048" s="83"/>
    </row>
    <row r="1049" spans="9:9" x14ac:dyDescent="0.2">
      <c r="I1049" s="83"/>
    </row>
    <row r="1050" spans="9:9" x14ac:dyDescent="0.2">
      <c r="I1050" s="83"/>
    </row>
    <row r="1051" spans="9:9" x14ac:dyDescent="0.2">
      <c r="I1051" s="83"/>
    </row>
    <row r="1052" spans="9:9" x14ac:dyDescent="0.2">
      <c r="I1052" s="83"/>
    </row>
    <row r="1053" spans="9:9" x14ac:dyDescent="0.2">
      <c r="I1053" s="83"/>
    </row>
    <row r="1054" spans="9:9" x14ac:dyDescent="0.2">
      <c r="I1054" s="83"/>
    </row>
    <row r="1055" spans="9:9" x14ac:dyDescent="0.2">
      <c r="I1055" s="83"/>
    </row>
    <row r="1056" spans="9:9" x14ac:dyDescent="0.2">
      <c r="I1056" s="83"/>
    </row>
    <row r="1057" spans="9:9" x14ac:dyDescent="0.2">
      <c r="I1057" s="83"/>
    </row>
    <row r="1058" spans="9:9" x14ac:dyDescent="0.2">
      <c r="I1058" s="83"/>
    </row>
    <row r="1059" spans="9:9" x14ac:dyDescent="0.2">
      <c r="I1059" s="83"/>
    </row>
    <row r="1060" spans="9:9" x14ac:dyDescent="0.2">
      <c r="I1060" s="83"/>
    </row>
    <row r="1061" spans="9:9" x14ac:dyDescent="0.2">
      <c r="I1061" s="83"/>
    </row>
    <row r="1062" spans="9:9" x14ac:dyDescent="0.2">
      <c r="I1062" s="83"/>
    </row>
    <row r="1063" spans="9:9" x14ac:dyDescent="0.2">
      <c r="I1063" s="83"/>
    </row>
    <row r="1064" spans="9:9" x14ac:dyDescent="0.2">
      <c r="I1064" s="83"/>
    </row>
    <row r="1065" spans="9:9" x14ac:dyDescent="0.2">
      <c r="I1065" s="83"/>
    </row>
    <row r="1066" spans="9:9" x14ac:dyDescent="0.2">
      <c r="I1066" s="83"/>
    </row>
    <row r="1067" spans="9:9" x14ac:dyDescent="0.2">
      <c r="I1067" s="83"/>
    </row>
    <row r="1068" spans="9:9" x14ac:dyDescent="0.2">
      <c r="I1068" s="83"/>
    </row>
    <row r="1069" spans="9:9" x14ac:dyDescent="0.2">
      <c r="I1069" s="83"/>
    </row>
    <row r="1070" spans="9:9" x14ac:dyDescent="0.2">
      <c r="I1070" s="83"/>
    </row>
    <row r="1071" spans="9:9" x14ac:dyDescent="0.2">
      <c r="I1071" s="83"/>
    </row>
    <row r="1072" spans="9:9" x14ac:dyDescent="0.2">
      <c r="I1072" s="83"/>
    </row>
    <row r="1073" spans="9:9" x14ac:dyDescent="0.2">
      <c r="I1073" s="83"/>
    </row>
    <row r="1074" spans="9:9" x14ac:dyDescent="0.2">
      <c r="I1074" s="83"/>
    </row>
    <row r="1075" spans="9:9" x14ac:dyDescent="0.2">
      <c r="I1075" s="83"/>
    </row>
    <row r="1076" spans="9:9" x14ac:dyDescent="0.2">
      <c r="I1076" s="83"/>
    </row>
    <row r="1077" spans="9:9" x14ac:dyDescent="0.2">
      <c r="I1077" s="83"/>
    </row>
    <row r="1078" spans="9:9" x14ac:dyDescent="0.2">
      <c r="I1078" s="83"/>
    </row>
    <row r="1079" spans="9:9" x14ac:dyDescent="0.2">
      <c r="I1079" s="83"/>
    </row>
    <row r="1080" spans="9:9" x14ac:dyDescent="0.2">
      <c r="I1080" s="83"/>
    </row>
    <row r="1081" spans="9:9" x14ac:dyDescent="0.2">
      <c r="I1081" s="83"/>
    </row>
    <row r="1082" spans="9:9" x14ac:dyDescent="0.2">
      <c r="I1082" s="83"/>
    </row>
    <row r="1083" spans="9:9" x14ac:dyDescent="0.2">
      <c r="I1083" s="83"/>
    </row>
    <row r="1084" spans="9:9" x14ac:dyDescent="0.2">
      <c r="I1084" s="83"/>
    </row>
    <row r="1085" spans="9:9" x14ac:dyDescent="0.2">
      <c r="I1085" s="83"/>
    </row>
    <row r="1086" spans="9:9" x14ac:dyDescent="0.2">
      <c r="I1086" s="83"/>
    </row>
    <row r="1087" spans="9:9" x14ac:dyDescent="0.2">
      <c r="I1087" s="83"/>
    </row>
    <row r="1088" spans="9:9" x14ac:dyDescent="0.2">
      <c r="I1088" s="83"/>
    </row>
    <row r="1089" spans="9:9" x14ac:dyDescent="0.2">
      <c r="I1089" s="83"/>
    </row>
    <row r="1090" spans="9:9" x14ac:dyDescent="0.2">
      <c r="I1090" s="83"/>
    </row>
    <row r="1091" spans="9:9" x14ac:dyDescent="0.2">
      <c r="I1091" s="83"/>
    </row>
    <row r="1092" spans="9:9" x14ac:dyDescent="0.2">
      <c r="I1092" s="83"/>
    </row>
    <row r="1093" spans="9:9" x14ac:dyDescent="0.2">
      <c r="I1093" s="83"/>
    </row>
    <row r="1094" spans="9:9" x14ac:dyDescent="0.2">
      <c r="I1094" s="83"/>
    </row>
    <row r="1095" spans="9:9" x14ac:dyDescent="0.2">
      <c r="I1095" s="83"/>
    </row>
    <row r="1096" spans="9:9" x14ac:dyDescent="0.2">
      <c r="I1096" s="83"/>
    </row>
    <row r="1097" spans="9:9" x14ac:dyDescent="0.2">
      <c r="I1097" s="83"/>
    </row>
    <row r="1098" spans="9:9" x14ac:dyDescent="0.2">
      <c r="I1098" s="83"/>
    </row>
    <row r="1099" spans="9:9" x14ac:dyDescent="0.2">
      <c r="I1099" s="83"/>
    </row>
    <row r="1100" spans="9:9" x14ac:dyDescent="0.2">
      <c r="I1100" s="83"/>
    </row>
    <row r="1101" spans="9:9" x14ac:dyDescent="0.2">
      <c r="I1101" s="83"/>
    </row>
    <row r="1102" spans="9:9" x14ac:dyDescent="0.2">
      <c r="I1102" s="83"/>
    </row>
    <row r="1103" spans="9:9" x14ac:dyDescent="0.2">
      <c r="I1103" s="83"/>
    </row>
    <row r="1104" spans="9:9" x14ac:dyDescent="0.2">
      <c r="I1104" s="83"/>
    </row>
    <row r="1105" spans="9:9" x14ac:dyDescent="0.2">
      <c r="I1105" s="83"/>
    </row>
    <row r="1106" spans="9:9" x14ac:dyDescent="0.2">
      <c r="I1106" s="83"/>
    </row>
    <row r="1107" spans="9:9" x14ac:dyDescent="0.2">
      <c r="I1107" s="83"/>
    </row>
    <row r="1108" spans="9:9" x14ac:dyDescent="0.2">
      <c r="I1108" s="83"/>
    </row>
    <row r="1109" spans="9:9" x14ac:dyDescent="0.2">
      <c r="I1109" s="83"/>
    </row>
    <row r="1110" spans="9:9" x14ac:dyDescent="0.2">
      <c r="I1110" s="83"/>
    </row>
    <row r="1111" spans="9:9" x14ac:dyDescent="0.2">
      <c r="I1111" s="83"/>
    </row>
    <row r="1112" spans="9:9" x14ac:dyDescent="0.2">
      <c r="I1112" s="83"/>
    </row>
    <row r="1113" spans="9:9" x14ac:dyDescent="0.2">
      <c r="I1113" s="83"/>
    </row>
    <row r="1114" spans="9:9" x14ac:dyDescent="0.2">
      <c r="I1114" s="83"/>
    </row>
    <row r="1115" spans="9:9" x14ac:dyDescent="0.2">
      <c r="I1115" s="83"/>
    </row>
    <row r="1116" spans="9:9" x14ac:dyDescent="0.2">
      <c r="I1116" s="83"/>
    </row>
    <row r="1117" spans="9:9" x14ac:dyDescent="0.2">
      <c r="I1117" s="83"/>
    </row>
    <row r="1118" spans="9:9" x14ac:dyDescent="0.2">
      <c r="I1118" s="83"/>
    </row>
    <row r="1119" spans="9:9" x14ac:dyDescent="0.2">
      <c r="I1119" s="83"/>
    </row>
    <row r="1120" spans="9:9" x14ac:dyDescent="0.2">
      <c r="I1120" s="83"/>
    </row>
    <row r="1121" spans="9:9" x14ac:dyDescent="0.2">
      <c r="I1121" s="83"/>
    </row>
    <row r="1122" spans="9:9" x14ac:dyDescent="0.2">
      <c r="I1122" s="83"/>
    </row>
    <row r="1123" spans="9:9" x14ac:dyDescent="0.2">
      <c r="I1123" s="83"/>
    </row>
    <row r="1124" spans="9:9" x14ac:dyDescent="0.2">
      <c r="I1124" s="83"/>
    </row>
    <row r="1125" spans="9:9" x14ac:dyDescent="0.2">
      <c r="I1125" s="83"/>
    </row>
    <row r="1126" spans="9:9" x14ac:dyDescent="0.2">
      <c r="I1126" s="83"/>
    </row>
    <row r="1127" spans="9:9" x14ac:dyDescent="0.2">
      <c r="I1127" s="83"/>
    </row>
    <row r="1128" spans="9:9" x14ac:dyDescent="0.2">
      <c r="I1128" s="83"/>
    </row>
    <row r="1129" spans="9:9" x14ac:dyDescent="0.2">
      <c r="I1129" s="83"/>
    </row>
    <row r="1130" spans="9:9" x14ac:dyDescent="0.2">
      <c r="I1130" s="83"/>
    </row>
    <row r="1131" spans="9:9" x14ac:dyDescent="0.2">
      <c r="I1131" s="83"/>
    </row>
    <row r="1132" spans="9:9" x14ac:dyDescent="0.2">
      <c r="I1132" s="83"/>
    </row>
    <row r="1133" spans="9:9" x14ac:dyDescent="0.2">
      <c r="I1133" s="83"/>
    </row>
    <row r="1134" spans="9:9" x14ac:dyDescent="0.2">
      <c r="I1134" s="83"/>
    </row>
    <row r="1135" spans="9:9" x14ac:dyDescent="0.2">
      <c r="I1135" s="83"/>
    </row>
    <row r="1136" spans="9:9" x14ac:dyDescent="0.2">
      <c r="I1136" s="83"/>
    </row>
    <row r="1137" spans="9:9" x14ac:dyDescent="0.2">
      <c r="I1137" s="83"/>
    </row>
    <row r="1138" spans="9:9" x14ac:dyDescent="0.2">
      <c r="I1138" s="83"/>
    </row>
    <row r="1139" spans="9:9" x14ac:dyDescent="0.2">
      <c r="I1139" s="83"/>
    </row>
    <row r="1140" spans="9:9" x14ac:dyDescent="0.2">
      <c r="I1140" s="83"/>
    </row>
    <row r="1141" spans="9:9" x14ac:dyDescent="0.2">
      <c r="I1141" s="83"/>
    </row>
    <row r="1142" spans="9:9" x14ac:dyDescent="0.2">
      <c r="I1142" s="83"/>
    </row>
    <row r="1143" spans="9:9" x14ac:dyDescent="0.2">
      <c r="I1143" s="83"/>
    </row>
    <row r="1144" spans="9:9" x14ac:dyDescent="0.2">
      <c r="I1144" s="83"/>
    </row>
    <row r="1145" spans="9:9" x14ac:dyDescent="0.2">
      <c r="I1145" s="83"/>
    </row>
    <row r="1146" spans="9:9" x14ac:dyDescent="0.2">
      <c r="I1146" s="83"/>
    </row>
    <row r="1147" spans="9:9" x14ac:dyDescent="0.2">
      <c r="I1147" s="83"/>
    </row>
    <row r="1148" spans="9:9" x14ac:dyDescent="0.2">
      <c r="I1148" s="83"/>
    </row>
    <row r="1149" spans="9:9" x14ac:dyDescent="0.2">
      <c r="I1149" s="83"/>
    </row>
    <row r="1150" spans="9:9" x14ac:dyDescent="0.2">
      <c r="I1150" s="83"/>
    </row>
    <row r="1151" spans="9:9" x14ac:dyDescent="0.2">
      <c r="I1151" s="83"/>
    </row>
    <row r="1152" spans="9:9" x14ac:dyDescent="0.2">
      <c r="I1152" s="83"/>
    </row>
    <row r="1153" spans="9:9" x14ac:dyDescent="0.2">
      <c r="I1153" s="83"/>
    </row>
    <row r="1154" spans="9:9" x14ac:dyDescent="0.2">
      <c r="I1154" s="83"/>
    </row>
    <row r="1155" spans="9:9" x14ac:dyDescent="0.2">
      <c r="I1155" s="83"/>
    </row>
    <row r="1156" spans="9:9" x14ac:dyDescent="0.2">
      <c r="I1156" s="83"/>
    </row>
    <row r="1157" spans="9:9" x14ac:dyDescent="0.2">
      <c r="I1157" s="83"/>
    </row>
    <row r="1158" spans="9:9" x14ac:dyDescent="0.2">
      <c r="I1158" s="83"/>
    </row>
    <row r="1159" spans="9:9" x14ac:dyDescent="0.2">
      <c r="I1159" s="83"/>
    </row>
    <row r="1160" spans="9:9" x14ac:dyDescent="0.2">
      <c r="I1160" s="83"/>
    </row>
    <row r="1161" spans="9:9" x14ac:dyDescent="0.2">
      <c r="I1161" s="83"/>
    </row>
    <row r="1162" spans="9:9" x14ac:dyDescent="0.2">
      <c r="I1162" s="83"/>
    </row>
    <row r="1163" spans="9:9" x14ac:dyDescent="0.2">
      <c r="I1163" s="83"/>
    </row>
    <row r="1164" spans="9:9" x14ac:dyDescent="0.2">
      <c r="I1164" s="83"/>
    </row>
    <row r="1165" spans="9:9" x14ac:dyDescent="0.2">
      <c r="I1165" s="83"/>
    </row>
    <row r="1166" spans="9:9" x14ac:dyDescent="0.2">
      <c r="I1166" s="83"/>
    </row>
    <row r="1167" spans="9:9" x14ac:dyDescent="0.2">
      <c r="I1167" s="83"/>
    </row>
    <row r="1168" spans="9:9" x14ac:dyDescent="0.2">
      <c r="I1168" s="83"/>
    </row>
    <row r="1169" spans="9:9" x14ac:dyDescent="0.2">
      <c r="I1169" s="83"/>
    </row>
    <row r="1170" spans="9:9" x14ac:dyDescent="0.2">
      <c r="I1170" s="83"/>
    </row>
    <row r="1171" spans="9:9" x14ac:dyDescent="0.2">
      <c r="I1171" s="83"/>
    </row>
    <row r="1172" spans="9:9" x14ac:dyDescent="0.2">
      <c r="I1172" s="83"/>
    </row>
    <row r="1173" spans="9:9" x14ac:dyDescent="0.2">
      <c r="I1173" s="83"/>
    </row>
    <row r="1174" spans="9:9" x14ac:dyDescent="0.2">
      <c r="I1174" s="83"/>
    </row>
    <row r="1175" spans="9:9" x14ac:dyDescent="0.2">
      <c r="I1175" s="83"/>
    </row>
    <row r="1176" spans="9:9" x14ac:dyDescent="0.2">
      <c r="I1176" s="83"/>
    </row>
    <row r="1177" spans="9:9" x14ac:dyDescent="0.2">
      <c r="I1177" s="83"/>
    </row>
    <row r="1178" spans="9:9" x14ac:dyDescent="0.2">
      <c r="I1178" s="83"/>
    </row>
    <row r="1179" spans="9:9" x14ac:dyDescent="0.2">
      <c r="I1179" s="83"/>
    </row>
    <row r="1180" spans="9:9" x14ac:dyDescent="0.2">
      <c r="I1180" s="83"/>
    </row>
    <row r="1181" spans="9:9" x14ac:dyDescent="0.2">
      <c r="I1181" s="83"/>
    </row>
    <row r="1182" spans="9:9" x14ac:dyDescent="0.2">
      <c r="I1182" s="83"/>
    </row>
    <row r="1183" spans="9:9" x14ac:dyDescent="0.2">
      <c r="I1183" s="83"/>
    </row>
    <row r="1184" spans="9:9" x14ac:dyDescent="0.2">
      <c r="I1184" s="83"/>
    </row>
    <row r="1185" spans="9:9" x14ac:dyDescent="0.2">
      <c r="I1185" s="83"/>
    </row>
    <row r="1186" spans="9:9" x14ac:dyDescent="0.2">
      <c r="I1186" s="83"/>
    </row>
    <row r="1187" spans="9:9" x14ac:dyDescent="0.2">
      <c r="I1187" s="83"/>
    </row>
    <row r="1188" spans="9:9" x14ac:dyDescent="0.2">
      <c r="I1188" s="83"/>
    </row>
    <row r="1189" spans="9:9" x14ac:dyDescent="0.2">
      <c r="I1189" s="83"/>
    </row>
    <row r="1190" spans="9:9" x14ac:dyDescent="0.2">
      <c r="I1190" s="83"/>
    </row>
    <row r="1191" spans="9:9" x14ac:dyDescent="0.2">
      <c r="I1191" s="83"/>
    </row>
    <row r="1192" spans="9:9" x14ac:dyDescent="0.2">
      <c r="I1192" s="83"/>
    </row>
    <row r="1193" spans="9:9" x14ac:dyDescent="0.2">
      <c r="I1193" s="83"/>
    </row>
    <row r="1194" spans="9:9" x14ac:dyDescent="0.2">
      <c r="I1194" s="83"/>
    </row>
    <row r="1195" spans="9:9" x14ac:dyDescent="0.2">
      <c r="I1195" s="83"/>
    </row>
    <row r="1196" spans="9:9" x14ac:dyDescent="0.2">
      <c r="I1196" s="83"/>
    </row>
    <row r="1197" spans="9:9" x14ac:dyDescent="0.2">
      <c r="I1197" s="83"/>
    </row>
    <row r="1198" spans="9:9" x14ac:dyDescent="0.2">
      <c r="I1198" s="83"/>
    </row>
    <row r="1199" spans="9:9" x14ac:dyDescent="0.2">
      <c r="I1199" s="83"/>
    </row>
    <row r="1200" spans="9:9" x14ac:dyDescent="0.2">
      <c r="I1200" s="83"/>
    </row>
    <row r="1201" spans="9:9" x14ac:dyDescent="0.2">
      <c r="I1201" s="83"/>
    </row>
    <row r="1202" spans="9:9" x14ac:dyDescent="0.2">
      <c r="I1202" s="83"/>
    </row>
    <row r="1203" spans="9:9" x14ac:dyDescent="0.2">
      <c r="I1203" s="83"/>
    </row>
    <row r="1204" spans="9:9" x14ac:dyDescent="0.2">
      <c r="I1204" s="83"/>
    </row>
    <row r="1205" spans="9:9" x14ac:dyDescent="0.2">
      <c r="I1205" s="83"/>
    </row>
    <row r="1206" spans="9:9" x14ac:dyDescent="0.2">
      <c r="I1206" s="83"/>
    </row>
    <row r="1207" spans="9:9" x14ac:dyDescent="0.2">
      <c r="I1207" s="83"/>
    </row>
    <row r="1208" spans="9:9" x14ac:dyDescent="0.2">
      <c r="I1208" s="83"/>
    </row>
    <row r="1209" spans="9:9" x14ac:dyDescent="0.2">
      <c r="I1209" s="83"/>
    </row>
    <row r="1210" spans="9:9" x14ac:dyDescent="0.2">
      <c r="I1210" s="83"/>
    </row>
    <row r="1211" spans="9:9" x14ac:dyDescent="0.2">
      <c r="I1211" s="83"/>
    </row>
    <row r="1212" spans="9:9" x14ac:dyDescent="0.2">
      <c r="I1212" s="83"/>
    </row>
    <row r="1213" spans="9:9" x14ac:dyDescent="0.2">
      <c r="I1213" s="83"/>
    </row>
    <row r="1214" spans="9:9" x14ac:dyDescent="0.2">
      <c r="I1214" s="83"/>
    </row>
    <row r="1215" spans="9:9" x14ac:dyDescent="0.2">
      <c r="I1215" s="83"/>
    </row>
    <row r="1216" spans="9:9" x14ac:dyDescent="0.2">
      <c r="I1216" s="83"/>
    </row>
    <row r="1217" spans="9:9" x14ac:dyDescent="0.2">
      <c r="I1217" s="83"/>
    </row>
    <row r="1218" spans="9:9" x14ac:dyDescent="0.2">
      <c r="I1218" s="83"/>
    </row>
    <row r="1219" spans="9:9" x14ac:dyDescent="0.2">
      <c r="I1219" s="83"/>
    </row>
    <row r="1220" spans="9:9" x14ac:dyDescent="0.2">
      <c r="I1220" s="83"/>
    </row>
    <row r="1221" spans="9:9" x14ac:dyDescent="0.2">
      <c r="I1221" s="83"/>
    </row>
    <row r="1222" spans="9:9" x14ac:dyDescent="0.2">
      <c r="I1222" s="83"/>
    </row>
    <row r="1223" spans="9:9" x14ac:dyDescent="0.2">
      <c r="I1223" s="83"/>
    </row>
    <row r="1224" spans="9:9" x14ac:dyDescent="0.2">
      <c r="I1224" s="83"/>
    </row>
    <row r="1225" spans="9:9" x14ac:dyDescent="0.2">
      <c r="I1225" s="83"/>
    </row>
    <row r="1226" spans="9:9" x14ac:dyDescent="0.2">
      <c r="I1226" s="83"/>
    </row>
    <row r="1227" spans="9:9" x14ac:dyDescent="0.2">
      <c r="I1227" s="83"/>
    </row>
    <row r="1228" spans="9:9" x14ac:dyDescent="0.2">
      <c r="I1228" s="83"/>
    </row>
    <row r="1229" spans="9:9" x14ac:dyDescent="0.2">
      <c r="I1229" s="83"/>
    </row>
    <row r="1230" spans="9:9" x14ac:dyDescent="0.2">
      <c r="I1230" s="83"/>
    </row>
    <row r="1231" spans="9:9" x14ac:dyDescent="0.2">
      <c r="I1231" s="83"/>
    </row>
    <row r="1232" spans="9:9" x14ac:dyDescent="0.2">
      <c r="I1232" s="83"/>
    </row>
    <row r="1233" spans="9:9" x14ac:dyDescent="0.2">
      <c r="I1233" s="83"/>
    </row>
    <row r="1234" spans="9:9" x14ac:dyDescent="0.2">
      <c r="I1234" s="83"/>
    </row>
    <row r="1235" spans="9:9" x14ac:dyDescent="0.2">
      <c r="I1235" s="83"/>
    </row>
    <row r="1236" spans="9:9" x14ac:dyDescent="0.2">
      <c r="I1236" s="83"/>
    </row>
    <row r="1237" spans="9:9" x14ac:dyDescent="0.2">
      <c r="I1237" s="83"/>
    </row>
    <row r="1238" spans="9:9" x14ac:dyDescent="0.2">
      <c r="I1238" s="83"/>
    </row>
    <row r="1239" spans="9:9" x14ac:dyDescent="0.2">
      <c r="I1239" s="83"/>
    </row>
    <row r="1240" spans="9:9" x14ac:dyDescent="0.2">
      <c r="I1240" s="83"/>
    </row>
    <row r="1241" spans="9:9" x14ac:dyDescent="0.2">
      <c r="I1241" s="83"/>
    </row>
    <row r="1242" spans="9:9" x14ac:dyDescent="0.2">
      <c r="I1242" s="83"/>
    </row>
    <row r="1243" spans="9:9" x14ac:dyDescent="0.2">
      <c r="I1243" s="83"/>
    </row>
    <row r="1244" spans="9:9" x14ac:dyDescent="0.2">
      <c r="I1244" s="83"/>
    </row>
    <row r="1245" spans="9:9" x14ac:dyDescent="0.2">
      <c r="I1245" s="83"/>
    </row>
    <row r="1246" spans="9:9" x14ac:dyDescent="0.2">
      <c r="I1246" s="83"/>
    </row>
    <row r="1247" spans="9:9" x14ac:dyDescent="0.2">
      <c r="I1247" s="83"/>
    </row>
    <row r="1248" spans="9:9" x14ac:dyDescent="0.2">
      <c r="I1248" s="83"/>
    </row>
    <row r="1249" spans="9:9" x14ac:dyDescent="0.2">
      <c r="I1249" s="83"/>
    </row>
    <row r="1250" spans="9:9" x14ac:dyDescent="0.2">
      <c r="I1250" s="83"/>
    </row>
    <row r="1251" spans="9:9" x14ac:dyDescent="0.2">
      <c r="I1251" s="83"/>
    </row>
    <row r="1252" spans="9:9" x14ac:dyDescent="0.2">
      <c r="I1252" s="83"/>
    </row>
    <row r="1253" spans="9:9" x14ac:dyDescent="0.2">
      <c r="I1253" s="83"/>
    </row>
    <row r="1254" spans="9:9" x14ac:dyDescent="0.2">
      <c r="I1254" s="83"/>
    </row>
    <row r="1255" spans="9:9" x14ac:dyDescent="0.2">
      <c r="I1255" s="83"/>
    </row>
    <row r="1256" spans="9:9" x14ac:dyDescent="0.2">
      <c r="I1256" s="83"/>
    </row>
    <row r="1257" spans="9:9" x14ac:dyDescent="0.2">
      <c r="I1257" s="83"/>
    </row>
    <row r="1258" spans="9:9" x14ac:dyDescent="0.2">
      <c r="I1258" s="83"/>
    </row>
    <row r="1259" spans="9:9" x14ac:dyDescent="0.2">
      <c r="I1259" s="83"/>
    </row>
    <row r="1260" spans="9:9" x14ac:dyDescent="0.2">
      <c r="I1260" s="83"/>
    </row>
    <row r="1261" spans="9:9" x14ac:dyDescent="0.2">
      <c r="I1261" s="83"/>
    </row>
    <row r="1262" spans="9:9" x14ac:dyDescent="0.2">
      <c r="I1262" s="83"/>
    </row>
    <row r="1263" spans="9:9" x14ac:dyDescent="0.2">
      <c r="I1263" s="83"/>
    </row>
    <row r="1264" spans="9:9" x14ac:dyDescent="0.2">
      <c r="I1264" s="83"/>
    </row>
    <row r="1265" spans="9:9" x14ac:dyDescent="0.2">
      <c r="I1265" s="83"/>
    </row>
    <row r="1266" spans="9:9" x14ac:dyDescent="0.2">
      <c r="I1266" s="83"/>
    </row>
    <row r="1267" spans="9:9" x14ac:dyDescent="0.2">
      <c r="I1267" s="83"/>
    </row>
    <row r="1268" spans="9:9" x14ac:dyDescent="0.2">
      <c r="I1268" s="83"/>
    </row>
    <row r="1269" spans="9:9" x14ac:dyDescent="0.2">
      <c r="I1269" s="83"/>
    </row>
    <row r="1270" spans="9:9" x14ac:dyDescent="0.2">
      <c r="I1270" s="83"/>
    </row>
    <row r="1271" spans="9:9" x14ac:dyDescent="0.2">
      <c r="I1271" s="83"/>
    </row>
    <row r="1272" spans="9:9" x14ac:dyDescent="0.2">
      <c r="I1272" s="83"/>
    </row>
    <row r="1273" spans="9:9" x14ac:dyDescent="0.2">
      <c r="I1273" s="83"/>
    </row>
    <row r="1274" spans="9:9" x14ac:dyDescent="0.2">
      <c r="I1274" s="83"/>
    </row>
    <row r="1275" spans="9:9" x14ac:dyDescent="0.2">
      <c r="I1275" s="83"/>
    </row>
    <row r="1276" spans="9:9" x14ac:dyDescent="0.2">
      <c r="I1276" s="83"/>
    </row>
    <row r="1277" spans="9:9" x14ac:dyDescent="0.2">
      <c r="I1277" s="83"/>
    </row>
    <row r="1278" spans="9:9" x14ac:dyDescent="0.2">
      <c r="I1278" s="83"/>
    </row>
    <row r="1279" spans="9:9" x14ac:dyDescent="0.2">
      <c r="I1279" s="83"/>
    </row>
    <row r="1280" spans="9:9" x14ac:dyDescent="0.2">
      <c r="I1280" s="83"/>
    </row>
    <row r="1281" spans="9:9" x14ac:dyDescent="0.2">
      <c r="I1281" s="83"/>
    </row>
    <row r="1282" spans="9:9" x14ac:dyDescent="0.2">
      <c r="I1282" s="83"/>
    </row>
    <row r="1283" spans="9:9" x14ac:dyDescent="0.2">
      <c r="I1283" s="83"/>
    </row>
    <row r="1284" spans="9:9" x14ac:dyDescent="0.2">
      <c r="I1284" s="83"/>
    </row>
    <row r="1285" spans="9:9" x14ac:dyDescent="0.2">
      <c r="I1285" s="83"/>
    </row>
    <row r="1286" spans="9:9" x14ac:dyDescent="0.2">
      <c r="I1286" s="83"/>
    </row>
    <row r="1287" spans="9:9" x14ac:dyDescent="0.2">
      <c r="I1287" s="83"/>
    </row>
    <row r="1288" spans="9:9" x14ac:dyDescent="0.2">
      <c r="I1288" s="83"/>
    </row>
    <row r="1289" spans="9:9" x14ac:dyDescent="0.2">
      <c r="I1289" s="83"/>
    </row>
    <row r="1290" spans="9:9" x14ac:dyDescent="0.2">
      <c r="I1290" s="83"/>
    </row>
    <row r="1291" spans="9:9" x14ac:dyDescent="0.2">
      <c r="I1291" s="83"/>
    </row>
    <row r="1292" spans="9:9" x14ac:dyDescent="0.2">
      <c r="I1292" s="83"/>
    </row>
    <row r="1293" spans="9:9" x14ac:dyDescent="0.2">
      <c r="I1293" s="83"/>
    </row>
    <row r="1294" spans="9:9" x14ac:dyDescent="0.2">
      <c r="I1294" s="83"/>
    </row>
    <row r="1295" spans="9:9" x14ac:dyDescent="0.2">
      <c r="I1295" s="83"/>
    </row>
    <row r="1296" spans="9:9" x14ac:dyDescent="0.2">
      <c r="I1296" s="83"/>
    </row>
    <row r="1297" spans="9:9" x14ac:dyDescent="0.2">
      <c r="I1297" s="83"/>
    </row>
    <row r="1298" spans="9:9" x14ac:dyDescent="0.2">
      <c r="I1298" s="83"/>
    </row>
    <row r="1299" spans="9:9" x14ac:dyDescent="0.2">
      <c r="I1299" s="83"/>
    </row>
    <row r="1300" spans="9:9" x14ac:dyDescent="0.2">
      <c r="I1300" s="83"/>
    </row>
    <row r="1301" spans="9:9" x14ac:dyDescent="0.2">
      <c r="I1301" s="83"/>
    </row>
    <row r="1302" spans="9:9" x14ac:dyDescent="0.2">
      <c r="I1302" s="83"/>
    </row>
    <row r="1303" spans="9:9" x14ac:dyDescent="0.2">
      <c r="I1303" s="83"/>
    </row>
    <row r="1304" spans="9:9" x14ac:dyDescent="0.2">
      <c r="I1304" s="83"/>
    </row>
    <row r="1305" spans="9:9" x14ac:dyDescent="0.2">
      <c r="I1305" s="83"/>
    </row>
    <row r="1306" spans="9:9" x14ac:dyDescent="0.2">
      <c r="I1306" s="83"/>
    </row>
    <row r="1307" spans="9:9" x14ac:dyDescent="0.2">
      <c r="I1307" s="83"/>
    </row>
    <row r="1308" spans="9:9" x14ac:dyDescent="0.2">
      <c r="I1308" s="83"/>
    </row>
    <row r="1309" spans="9:9" x14ac:dyDescent="0.2">
      <c r="I1309" s="83"/>
    </row>
    <row r="1310" spans="9:9" x14ac:dyDescent="0.2">
      <c r="I1310" s="83"/>
    </row>
    <row r="1311" spans="9:9" x14ac:dyDescent="0.2">
      <c r="I1311" s="83"/>
    </row>
    <row r="1312" spans="9:9" x14ac:dyDescent="0.2">
      <c r="I1312" s="83"/>
    </row>
    <row r="1313" spans="9:9" x14ac:dyDescent="0.2">
      <c r="I1313" s="83"/>
    </row>
    <row r="1314" spans="9:9" x14ac:dyDescent="0.2">
      <c r="I1314" s="83"/>
    </row>
    <row r="1315" spans="9:9" x14ac:dyDescent="0.2">
      <c r="I1315" s="83"/>
    </row>
    <row r="1316" spans="9:9" x14ac:dyDescent="0.2">
      <c r="I1316" s="83"/>
    </row>
    <row r="1317" spans="9:9" x14ac:dyDescent="0.2">
      <c r="I1317" s="83"/>
    </row>
    <row r="1318" spans="9:9" x14ac:dyDescent="0.2">
      <c r="I1318" s="83"/>
    </row>
    <row r="1319" spans="9:9" x14ac:dyDescent="0.2">
      <c r="I1319" s="83"/>
    </row>
    <row r="1320" spans="9:9" x14ac:dyDescent="0.2">
      <c r="I1320" s="83"/>
    </row>
    <row r="1321" spans="9:9" x14ac:dyDescent="0.2">
      <c r="I1321" s="83"/>
    </row>
    <row r="1322" spans="9:9" x14ac:dyDescent="0.2">
      <c r="I1322" s="83"/>
    </row>
    <row r="1323" spans="9:9" x14ac:dyDescent="0.2">
      <c r="I1323" s="83"/>
    </row>
    <row r="1324" spans="9:9" x14ac:dyDescent="0.2">
      <c r="I1324" s="83"/>
    </row>
    <row r="1325" spans="9:9" x14ac:dyDescent="0.2">
      <c r="I1325" s="83"/>
    </row>
    <row r="1326" spans="9:9" x14ac:dyDescent="0.2">
      <c r="I1326" s="83"/>
    </row>
    <row r="1327" spans="9:9" x14ac:dyDescent="0.2">
      <c r="I1327" s="83"/>
    </row>
    <row r="1328" spans="9:9" x14ac:dyDescent="0.2">
      <c r="I1328" s="83"/>
    </row>
    <row r="1329" spans="9:9" x14ac:dyDescent="0.2">
      <c r="I1329" s="83"/>
    </row>
    <row r="1330" spans="9:9" x14ac:dyDescent="0.2">
      <c r="I1330" s="83"/>
    </row>
    <row r="1331" spans="9:9" x14ac:dyDescent="0.2">
      <c r="I1331" s="83"/>
    </row>
    <row r="1332" spans="9:9" x14ac:dyDescent="0.2">
      <c r="I1332" s="83"/>
    </row>
    <row r="1333" spans="9:9" x14ac:dyDescent="0.2">
      <c r="I1333" s="83"/>
    </row>
    <row r="1334" spans="9:9" x14ac:dyDescent="0.2">
      <c r="I1334" s="83"/>
    </row>
    <row r="1335" spans="9:9" x14ac:dyDescent="0.2">
      <c r="I1335" s="83"/>
    </row>
    <row r="1336" spans="9:9" x14ac:dyDescent="0.2">
      <c r="I1336" s="83"/>
    </row>
    <row r="1337" spans="9:9" x14ac:dyDescent="0.2">
      <c r="I1337" s="83"/>
    </row>
    <row r="1338" spans="9:9" x14ac:dyDescent="0.2">
      <c r="I1338" s="83"/>
    </row>
    <row r="1339" spans="9:9" x14ac:dyDescent="0.2">
      <c r="I1339" s="83"/>
    </row>
    <row r="1340" spans="9:9" x14ac:dyDescent="0.2">
      <c r="I1340" s="83"/>
    </row>
    <row r="1341" spans="9:9" x14ac:dyDescent="0.2">
      <c r="I1341" s="83"/>
    </row>
    <row r="1342" spans="9:9" x14ac:dyDescent="0.2">
      <c r="I1342" s="83"/>
    </row>
    <row r="1343" spans="9:9" x14ac:dyDescent="0.2">
      <c r="I1343" s="83"/>
    </row>
    <row r="1344" spans="9:9" x14ac:dyDescent="0.2">
      <c r="I1344" s="83"/>
    </row>
    <row r="1345" spans="9:9" x14ac:dyDescent="0.2">
      <c r="I1345" s="83"/>
    </row>
    <row r="1346" spans="9:9" x14ac:dyDescent="0.2">
      <c r="I1346" s="83"/>
    </row>
    <row r="1347" spans="9:9" x14ac:dyDescent="0.2">
      <c r="I1347" s="83"/>
    </row>
    <row r="1348" spans="9:9" x14ac:dyDescent="0.2">
      <c r="I1348" s="83"/>
    </row>
    <row r="1349" spans="9:9" x14ac:dyDescent="0.2">
      <c r="I1349" s="83"/>
    </row>
    <row r="1350" spans="9:9" x14ac:dyDescent="0.2">
      <c r="I1350" s="83"/>
    </row>
    <row r="1351" spans="9:9" x14ac:dyDescent="0.2">
      <c r="I1351" s="83"/>
    </row>
    <row r="1352" spans="9:9" x14ac:dyDescent="0.2">
      <c r="I1352" s="83"/>
    </row>
    <row r="1353" spans="9:9" x14ac:dyDescent="0.2">
      <c r="I1353" s="83"/>
    </row>
    <row r="1354" spans="9:9" x14ac:dyDescent="0.2">
      <c r="I1354" s="83"/>
    </row>
    <row r="1355" spans="9:9" x14ac:dyDescent="0.2">
      <c r="I1355" s="83"/>
    </row>
    <row r="1356" spans="9:9" x14ac:dyDescent="0.2">
      <c r="I1356" s="83"/>
    </row>
    <row r="1357" spans="9:9" x14ac:dyDescent="0.2">
      <c r="I1357" s="83"/>
    </row>
    <row r="1358" spans="9:9" x14ac:dyDescent="0.2">
      <c r="I1358" s="83"/>
    </row>
    <row r="1359" spans="9:9" x14ac:dyDescent="0.2">
      <c r="I1359" s="83"/>
    </row>
    <row r="1360" spans="9:9" x14ac:dyDescent="0.2">
      <c r="I1360" s="83"/>
    </row>
    <row r="1361" spans="9:9" x14ac:dyDescent="0.2">
      <c r="I1361" s="83"/>
    </row>
    <row r="1362" spans="9:9" x14ac:dyDescent="0.2">
      <c r="I1362" s="83"/>
    </row>
    <row r="1363" spans="9:9" x14ac:dyDescent="0.2">
      <c r="I1363" s="83"/>
    </row>
    <row r="1364" spans="9:9" x14ac:dyDescent="0.2">
      <c r="I1364" s="83"/>
    </row>
    <row r="1365" spans="9:9" x14ac:dyDescent="0.2">
      <c r="I1365" s="83"/>
    </row>
    <row r="1366" spans="9:9" x14ac:dyDescent="0.2">
      <c r="I1366" s="83"/>
    </row>
    <row r="1367" spans="9:9" x14ac:dyDescent="0.2">
      <c r="I1367" s="83"/>
    </row>
    <row r="1368" spans="9:9" x14ac:dyDescent="0.2">
      <c r="I1368" s="83"/>
    </row>
    <row r="1369" spans="9:9" x14ac:dyDescent="0.2">
      <c r="I1369" s="83"/>
    </row>
    <row r="1370" spans="9:9" x14ac:dyDescent="0.2">
      <c r="I1370" s="83"/>
    </row>
    <row r="1371" spans="9:9" x14ac:dyDescent="0.2">
      <c r="I1371" s="83"/>
    </row>
    <row r="1372" spans="9:9" x14ac:dyDescent="0.2">
      <c r="I1372" s="83"/>
    </row>
    <row r="1373" spans="9:9" x14ac:dyDescent="0.2">
      <c r="I1373" s="83"/>
    </row>
    <row r="1374" spans="9:9" x14ac:dyDescent="0.2">
      <c r="I1374" s="83"/>
    </row>
    <row r="1375" spans="9:9" x14ac:dyDescent="0.2">
      <c r="I1375" s="83"/>
    </row>
    <row r="1376" spans="9:9" x14ac:dyDescent="0.2">
      <c r="I1376" s="83"/>
    </row>
    <row r="1377" spans="9:9" x14ac:dyDescent="0.2">
      <c r="I1377" s="83"/>
    </row>
    <row r="1378" spans="9:9" x14ac:dyDescent="0.2">
      <c r="I1378" s="83"/>
    </row>
    <row r="1379" spans="9:9" x14ac:dyDescent="0.2">
      <c r="I1379" s="83"/>
    </row>
    <row r="1380" spans="9:9" x14ac:dyDescent="0.2">
      <c r="I1380" s="83"/>
    </row>
    <row r="1381" spans="9:9" x14ac:dyDescent="0.2">
      <c r="I1381" s="83"/>
    </row>
    <row r="1382" spans="9:9" x14ac:dyDescent="0.2">
      <c r="I1382" s="83"/>
    </row>
    <row r="1383" spans="9:9" x14ac:dyDescent="0.2">
      <c r="I1383" s="83"/>
    </row>
    <row r="1384" spans="9:9" x14ac:dyDescent="0.2">
      <c r="I1384" s="83"/>
    </row>
    <row r="1385" spans="9:9" x14ac:dyDescent="0.2">
      <c r="I1385" s="83"/>
    </row>
    <row r="1386" spans="9:9" x14ac:dyDescent="0.2">
      <c r="I1386" s="83"/>
    </row>
    <row r="1387" spans="9:9" x14ac:dyDescent="0.2">
      <c r="I1387" s="83"/>
    </row>
    <row r="1388" spans="9:9" x14ac:dyDescent="0.2">
      <c r="I1388" s="83"/>
    </row>
    <row r="1389" spans="9:9" x14ac:dyDescent="0.2">
      <c r="I1389" s="83"/>
    </row>
    <row r="1390" spans="9:9" x14ac:dyDescent="0.2">
      <c r="I1390" s="83"/>
    </row>
    <row r="1391" spans="9:9" x14ac:dyDescent="0.2">
      <c r="I1391" s="83"/>
    </row>
    <row r="1392" spans="9:9" x14ac:dyDescent="0.2">
      <c r="I1392" s="83"/>
    </row>
    <row r="1393" spans="9:9" x14ac:dyDescent="0.2">
      <c r="I1393" s="83"/>
    </row>
    <row r="1394" spans="9:9" x14ac:dyDescent="0.2">
      <c r="I1394" s="83"/>
    </row>
    <row r="1395" spans="9:9" x14ac:dyDescent="0.2">
      <c r="I1395" s="83"/>
    </row>
    <row r="1396" spans="9:9" x14ac:dyDescent="0.2">
      <c r="I1396" s="83"/>
    </row>
    <row r="1397" spans="9:9" x14ac:dyDescent="0.2">
      <c r="I1397" s="83"/>
    </row>
    <row r="1398" spans="9:9" x14ac:dyDescent="0.2">
      <c r="I1398" s="83"/>
    </row>
    <row r="1399" spans="9:9" x14ac:dyDescent="0.2">
      <c r="I1399" s="83"/>
    </row>
    <row r="1400" spans="9:9" x14ac:dyDescent="0.2">
      <c r="I1400" s="83"/>
    </row>
    <row r="1401" spans="9:9" x14ac:dyDescent="0.2">
      <c r="I1401" s="83"/>
    </row>
    <row r="1402" spans="9:9" x14ac:dyDescent="0.2">
      <c r="I1402" s="83"/>
    </row>
    <row r="1403" spans="9:9" x14ac:dyDescent="0.2">
      <c r="I1403" s="83"/>
    </row>
    <row r="1404" spans="9:9" x14ac:dyDescent="0.2">
      <c r="I1404" s="83"/>
    </row>
    <row r="1405" spans="9:9" x14ac:dyDescent="0.2">
      <c r="I1405" s="83"/>
    </row>
    <row r="1406" spans="9:9" x14ac:dyDescent="0.2">
      <c r="I1406" s="83"/>
    </row>
    <row r="1407" spans="9:9" x14ac:dyDescent="0.2">
      <c r="I1407" s="83"/>
    </row>
    <row r="1408" spans="9:9" x14ac:dyDescent="0.2">
      <c r="I1408" s="83"/>
    </row>
    <row r="1409" spans="9:9" x14ac:dyDescent="0.2">
      <c r="I1409" s="83"/>
    </row>
    <row r="1410" spans="9:9" x14ac:dyDescent="0.2">
      <c r="I1410" s="83"/>
    </row>
    <row r="1411" spans="9:9" x14ac:dyDescent="0.2">
      <c r="I1411" s="83"/>
    </row>
    <row r="1412" spans="9:9" x14ac:dyDescent="0.2">
      <c r="I1412" s="83"/>
    </row>
    <row r="1413" spans="9:9" x14ac:dyDescent="0.2">
      <c r="I1413" s="83"/>
    </row>
    <row r="1414" spans="9:9" x14ac:dyDescent="0.2">
      <c r="I1414" s="83"/>
    </row>
    <row r="1415" spans="9:9" x14ac:dyDescent="0.2">
      <c r="I1415" s="83"/>
    </row>
    <row r="1416" spans="9:9" x14ac:dyDescent="0.2">
      <c r="I1416" s="83"/>
    </row>
    <row r="1417" spans="9:9" x14ac:dyDescent="0.2">
      <c r="I1417" s="83"/>
    </row>
    <row r="1418" spans="9:9" x14ac:dyDescent="0.2">
      <c r="I1418" s="83"/>
    </row>
    <row r="1419" spans="9:9" x14ac:dyDescent="0.2">
      <c r="I1419" s="83"/>
    </row>
    <row r="1420" spans="9:9" x14ac:dyDescent="0.2">
      <c r="I1420" s="83"/>
    </row>
    <row r="1421" spans="9:9" x14ac:dyDescent="0.2">
      <c r="I1421" s="83"/>
    </row>
    <row r="1422" spans="9:9" x14ac:dyDescent="0.2">
      <c r="I1422" s="83"/>
    </row>
    <row r="1423" spans="9:9" x14ac:dyDescent="0.2">
      <c r="I1423" s="83"/>
    </row>
    <row r="1424" spans="9:9" x14ac:dyDescent="0.2">
      <c r="I1424" s="83"/>
    </row>
    <row r="1425" spans="9:9" x14ac:dyDescent="0.2">
      <c r="I1425" s="83"/>
    </row>
    <row r="1426" spans="9:9" x14ac:dyDescent="0.2">
      <c r="I1426" s="83"/>
    </row>
    <row r="1427" spans="9:9" x14ac:dyDescent="0.2">
      <c r="I1427" s="83"/>
    </row>
    <row r="1428" spans="9:9" x14ac:dyDescent="0.2">
      <c r="I1428" s="83"/>
    </row>
    <row r="1429" spans="9:9" x14ac:dyDescent="0.2">
      <c r="I1429" s="83"/>
    </row>
    <row r="1430" spans="9:9" x14ac:dyDescent="0.2">
      <c r="I1430" s="83"/>
    </row>
    <row r="1431" spans="9:9" x14ac:dyDescent="0.2">
      <c r="I1431" s="83"/>
    </row>
    <row r="1432" spans="9:9" x14ac:dyDescent="0.2">
      <c r="I1432" s="83"/>
    </row>
    <row r="1433" spans="9:9" x14ac:dyDescent="0.2">
      <c r="I1433" s="83"/>
    </row>
    <row r="1434" spans="9:9" x14ac:dyDescent="0.2">
      <c r="I1434" s="83"/>
    </row>
    <row r="1435" spans="9:9" x14ac:dyDescent="0.2">
      <c r="I1435" s="83"/>
    </row>
    <row r="1436" spans="9:9" x14ac:dyDescent="0.2">
      <c r="I1436" s="83"/>
    </row>
    <row r="1437" spans="9:9" x14ac:dyDescent="0.2">
      <c r="I1437" s="83"/>
    </row>
    <row r="1438" spans="9:9" x14ac:dyDescent="0.2">
      <c r="I1438" s="83"/>
    </row>
    <row r="1439" spans="9:9" x14ac:dyDescent="0.2">
      <c r="I1439" s="83"/>
    </row>
    <row r="1440" spans="9:9" x14ac:dyDescent="0.2">
      <c r="I1440" s="83"/>
    </row>
    <row r="1441" spans="9:9" x14ac:dyDescent="0.2">
      <c r="I1441" s="83"/>
    </row>
    <row r="1442" spans="9:9" x14ac:dyDescent="0.2">
      <c r="I1442" s="83"/>
    </row>
    <row r="1443" spans="9:9" x14ac:dyDescent="0.2">
      <c r="I1443" s="83"/>
    </row>
    <row r="1444" spans="9:9" x14ac:dyDescent="0.2">
      <c r="I1444" s="83"/>
    </row>
    <row r="1445" spans="9:9" x14ac:dyDescent="0.2">
      <c r="I1445" s="83"/>
    </row>
    <row r="1446" spans="9:9" x14ac:dyDescent="0.2">
      <c r="I1446" s="83"/>
    </row>
    <row r="1447" spans="9:9" x14ac:dyDescent="0.2">
      <c r="I1447" s="83"/>
    </row>
    <row r="1448" spans="9:9" x14ac:dyDescent="0.2">
      <c r="I1448" s="83"/>
    </row>
    <row r="1449" spans="9:9" x14ac:dyDescent="0.2">
      <c r="I1449" s="83"/>
    </row>
    <row r="1450" spans="9:9" x14ac:dyDescent="0.2">
      <c r="I1450" s="83"/>
    </row>
    <row r="1451" spans="9:9" x14ac:dyDescent="0.2">
      <c r="I1451" s="83"/>
    </row>
    <row r="1452" spans="9:9" x14ac:dyDescent="0.2">
      <c r="I1452" s="83"/>
    </row>
    <row r="1453" spans="9:9" x14ac:dyDescent="0.2">
      <c r="I1453" s="83"/>
    </row>
    <row r="1454" spans="9:9" x14ac:dyDescent="0.2">
      <c r="I1454" s="83"/>
    </row>
    <row r="1455" spans="9:9" x14ac:dyDescent="0.2">
      <c r="I1455" s="83"/>
    </row>
    <row r="1456" spans="9:9" x14ac:dyDescent="0.2">
      <c r="I1456" s="83"/>
    </row>
    <row r="1457" spans="9:9" x14ac:dyDescent="0.2">
      <c r="I1457" s="83"/>
    </row>
    <row r="1458" spans="9:9" x14ac:dyDescent="0.2">
      <c r="I1458" s="83"/>
    </row>
    <row r="1459" spans="9:9" x14ac:dyDescent="0.2">
      <c r="I1459" s="83"/>
    </row>
    <row r="1460" spans="9:9" x14ac:dyDescent="0.2">
      <c r="I1460" s="83"/>
    </row>
    <row r="1461" spans="9:9" x14ac:dyDescent="0.2">
      <c r="I1461" s="83"/>
    </row>
    <row r="1462" spans="9:9" x14ac:dyDescent="0.2">
      <c r="I1462" s="83"/>
    </row>
    <row r="1463" spans="9:9" x14ac:dyDescent="0.2">
      <c r="I1463" s="83"/>
    </row>
    <row r="1464" spans="9:9" x14ac:dyDescent="0.2">
      <c r="I1464" s="83"/>
    </row>
    <row r="1465" spans="9:9" x14ac:dyDescent="0.2">
      <c r="I1465" s="83"/>
    </row>
    <row r="1466" spans="9:9" x14ac:dyDescent="0.2">
      <c r="I1466" s="83"/>
    </row>
    <row r="1467" spans="9:9" x14ac:dyDescent="0.2">
      <c r="I1467" s="83"/>
    </row>
    <row r="1468" spans="9:9" x14ac:dyDescent="0.2">
      <c r="I1468" s="83"/>
    </row>
    <row r="1469" spans="9:9" x14ac:dyDescent="0.2">
      <c r="I1469" s="83"/>
    </row>
    <row r="1470" spans="9:9" x14ac:dyDescent="0.2">
      <c r="I1470" s="83"/>
    </row>
    <row r="1471" spans="9:9" x14ac:dyDescent="0.2">
      <c r="I1471" s="83"/>
    </row>
    <row r="1472" spans="9:9" x14ac:dyDescent="0.2">
      <c r="I1472" s="83"/>
    </row>
    <row r="1473" spans="9:9" x14ac:dyDescent="0.2">
      <c r="I1473" s="83"/>
    </row>
    <row r="1474" spans="9:9" x14ac:dyDescent="0.2">
      <c r="I1474" s="83"/>
    </row>
    <row r="1475" spans="9:9" x14ac:dyDescent="0.2">
      <c r="I1475" s="83"/>
    </row>
    <row r="1476" spans="9:9" x14ac:dyDescent="0.2">
      <c r="I1476" s="83"/>
    </row>
    <row r="1477" spans="9:9" x14ac:dyDescent="0.2">
      <c r="I1477" s="83"/>
    </row>
    <row r="1478" spans="9:9" x14ac:dyDescent="0.2">
      <c r="I1478" s="83"/>
    </row>
    <row r="1479" spans="9:9" x14ac:dyDescent="0.2">
      <c r="I1479" s="83"/>
    </row>
    <row r="1480" spans="9:9" x14ac:dyDescent="0.2">
      <c r="I1480" s="83"/>
    </row>
    <row r="1481" spans="9:9" x14ac:dyDescent="0.2">
      <c r="I1481" s="83"/>
    </row>
    <row r="1482" spans="9:9" x14ac:dyDescent="0.2">
      <c r="I1482" s="83"/>
    </row>
    <row r="1483" spans="9:9" x14ac:dyDescent="0.2">
      <c r="I1483" s="83"/>
    </row>
    <row r="1484" spans="9:9" x14ac:dyDescent="0.2">
      <c r="I1484" s="83"/>
    </row>
    <row r="1485" spans="9:9" x14ac:dyDescent="0.2">
      <c r="I1485" s="83"/>
    </row>
    <row r="1486" spans="9:9" x14ac:dyDescent="0.2">
      <c r="I1486" s="83"/>
    </row>
    <row r="1487" spans="9:9" x14ac:dyDescent="0.2">
      <c r="I1487" s="83"/>
    </row>
    <row r="1488" spans="9:9" x14ac:dyDescent="0.2">
      <c r="I1488" s="83"/>
    </row>
    <row r="1489" spans="9:9" x14ac:dyDescent="0.2">
      <c r="I1489" s="83"/>
    </row>
    <row r="1490" spans="9:9" x14ac:dyDescent="0.2">
      <c r="I1490" s="83"/>
    </row>
    <row r="1491" spans="9:9" x14ac:dyDescent="0.2">
      <c r="I1491" s="83"/>
    </row>
    <row r="1492" spans="9:9" x14ac:dyDescent="0.2">
      <c r="I1492" s="83"/>
    </row>
    <row r="1493" spans="9:9" x14ac:dyDescent="0.2">
      <c r="I1493" s="83"/>
    </row>
    <row r="1494" spans="9:9" x14ac:dyDescent="0.2">
      <c r="I1494" s="83"/>
    </row>
    <row r="1495" spans="9:9" x14ac:dyDescent="0.2">
      <c r="I1495" s="83"/>
    </row>
    <row r="1496" spans="9:9" x14ac:dyDescent="0.2">
      <c r="I1496" s="83"/>
    </row>
    <row r="1497" spans="9:9" x14ac:dyDescent="0.2">
      <c r="I1497" s="83"/>
    </row>
    <row r="1498" spans="9:9" x14ac:dyDescent="0.2">
      <c r="I1498" s="83"/>
    </row>
    <row r="1499" spans="9:9" x14ac:dyDescent="0.2">
      <c r="I1499" s="83"/>
    </row>
    <row r="1500" spans="9:9" x14ac:dyDescent="0.2">
      <c r="I1500" s="83"/>
    </row>
    <row r="1501" spans="9:9" x14ac:dyDescent="0.2">
      <c r="I1501" s="83"/>
    </row>
    <row r="1502" spans="9:9" x14ac:dyDescent="0.2">
      <c r="I1502" s="83"/>
    </row>
    <row r="1503" spans="9:9" x14ac:dyDescent="0.2">
      <c r="I1503" s="83"/>
    </row>
    <row r="1504" spans="9:9" x14ac:dyDescent="0.2">
      <c r="I1504" s="83"/>
    </row>
    <row r="1505" spans="9:9" x14ac:dyDescent="0.2">
      <c r="I1505" s="83"/>
    </row>
    <row r="1506" spans="9:9" x14ac:dyDescent="0.2">
      <c r="I1506" s="83"/>
    </row>
    <row r="1507" spans="9:9" x14ac:dyDescent="0.2">
      <c r="I1507" s="83"/>
    </row>
    <row r="1508" spans="9:9" x14ac:dyDescent="0.2">
      <c r="I1508" s="83"/>
    </row>
    <row r="1509" spans="9:9" x14ac:dyDescent="0.2">
      <c r="I1509" s="83"/>
    </row>
    <row r="1510" spans="9:9" x14ac:dyDescent="0.2">
      <c r="I1510" s="83"/>
    </row>
    <row r="1511" spans="9:9" x14ac:dyDescent="0.2">
      <c r="I1511" s="83"/>
    </row>
    <row r="1512" spans="9:9" x14ac:dyDescent="0.2">
      <c r="I1512" s="83"/>
    </row>
    <row r="1513" spans="9:9" x14ac:dyDescent="0.2">
      <c r="I1513" s="83"/>
    </row>
    <row r="1514" spans="9:9" x14ac:dyDescent="0.2">
      <c r="I1514" s="83"/>
    </row>
    <row r="1515" spans="9:9" x14ac:dyDescent="0.2">
      <c r="I1515" s="83"/>
    </row>
    <row r="1516" spans="9:9" x14ac:dyDescent="0.2">
      <c r="I1516" s="83"/>
    </row>
    <row r="1517" spans="9:9" x14ac:dyDescent="0.2">
      <c r="I1517" s="83"/>
    </row>
    <row r="1518" spans="9:9" x14ac:dyDescent="0.2">
      <c r="I1518" s="83"/>
    </row>
    <row r="1519" spans="9:9" x14ac:dyDescent="0.2">
      <c r="I1519" s="83"/>
    </row>
    <row r="1520" spans="9:9" x14ac:dyDescent="0.2">
      <c r="I1520" s="83"/>
    </row>
    <row r="1521" spans="9:9" x14ac:dyDescent="0.2">
      <c r="I1521" s="83"/>
    </row>
    <row r="1522" spans="9:9" x14ac:dyDescent="0.2">
      <c r="I1522" s="83"/>
    </row>
    <row r="1523" spans="9:9" x14ac:dyDescent="0.2">
      <c r="I1523" s="83"/>
    </row>
    <row r="1524" spans="9:9" x14ac:dyDescent="0.2">
      <c r="I1524" s="83"/>
    </row>
    <row r="1525" spans="9:9" x14ac:dyDescent="0.2">
      <c r="I1525" s="83"/>
    </row>
    <row r="1526" spans="9:9" x14ac:dyDescent="0.2">
      <c r="I1526" s="83"/>
    </row>
    <row r="1527" spans="9:9" x14ac:dyDescent="0.2">
      <c r="I1527" s="83"/>
    </row>
    <row r="1528" spans="9:9" x14ac:dyDescent="0.2">
      <c r="I1528" s="83"/>
    </row>
    <row r="1529" spans="9:9" x14ac:dyDescent="0.2">
      <c r="I1529" s="83"/>
    </row>
    <row r="1530" spans="9:9" x14ac:dyDescent="0.2">
      <c r="I1530" s="83"/>
    </row>
    <row r="1531" spans="9:9" x14ac:dyDescent="0.2">
      <c r="I1531" s="83"/>
    </row>
    <row r="1532" spans="9:9" x14ac:dyDescent="0.2">
      <c r="I1532" s="83"/>
    </row>
    <row r="1533" spans="9:9" x14ac:dyDescent="0.2">
      <c r="I1533" s="83"/>
    </row>
    <row r="1534" spans="9:9" x14ac:dyDescent="0.2">
      <c r="I1534" s="83"/>
    </row>
    <row r="1535" spans="9:9" x14ac:dyDescent="0.2">
      <c r="I1535" s="83"/>
    </row>
    <row r="1536" spans="9:9" x14ac:dyDescent="0.2">
      <c r="I1536" s="83"/>
    </row>
    <row r="1537" spans="9:9" x14ac:dyDescent="0.2">
      <c r="I1537" s="83"/>
    </row>
    <row r="1538" spans="9:9" x14ac:dyDescent="0.2">
      <c r="I1538" s="83"/>
    </row>
    <row r="1539" spans="9:9" x14ac:dyDescent="0.2">
      <c r="I1539" s="83"/>
    </row>
    <row r="1540" spans="9:9" x14ac:dyDescent="0.2">
      <c r="I1540" s="83"/>
    </row>
    <row r="1541" spans="9:9" x14ac:dyDescent="0.2">
      <c r="I1541" s="83"/>
    </row>
    <row r="1542" spans="9:9" x14ac:dyDescent="0.2">
      <c r="I1542" s="83"/>
    </row>
    <row r="1543" spans="9:9" x14ac:dyDescent="0.2">
      <c r="I1543" s="83"/>
    </row>
    <row r="1544" spans="9:9" x14ac:dyDescent="0.2">
      <c r="I1544" s="83"/>
    </row>
    <row r="1545" spans="9:9" x14ac:dyDescent="0.2">
      <c r="I1545" s="83"/>
    </row>
    <row r="1546" spans="9:9" x14ac:dyDescent="0.2">
      <c r="I1546" s="83"/>
    </row>
    <row r="1547" spans="9:9" x14ac:dyDescent="0.2">
      <c r="I1547" s="83"/>
    </row>
    <row r="1548" spans="9:9" x14ac:dyDescent="0.2">
      <c r="I1548" s="83"/>
    </row>
    <row r="1549" spans="9:9" x14ac:dyDescent="0.2">
      <c r="I1549" s="83"/>
    </row>
    <row r="1550" spans="9:9" x14ac:dyDescent="0.2">
      <c r="I1550" s="83"/>
    </row>
    <row r="1551" spans="9:9" x14ac:dyDescent="0.2">
      <c r="I1551" s="83"/>
    </row>
    <row r="1552" spans="9:9" x14ac:dyDescent="0.2">
      <c r="I1552" s="83"/>
    </row>
    <row r="1553" spans="9:9" x14ac:dyDescent="0.2">
      <c r="I1553" s="83"/>
    </row>
    <row r="1554" spans="9:9" x14ac:dyDescent="0.2">
      <c r="I1554" s="83"/>
    </row>
    <row r="1555" spans="9:9" x14ac:dyDescent="0.2">
      <c r="I1555" s="83"/>
    </row>
    <row r="1556" spans="9:9" x14ac:dyDescent="0.2">
      <c r="I1556" s="83"/>
    </row>
    <row r="1557" spans="9:9" x14ac:dyDescent="0.2">
      <c r="I1557" s="83"/>
    </row>
    <row r="1558" spans="9:9" x14ac:dyDescent="0.2">
      <c r="I1558" s="83"/>
    </row>
    <row r="1559" spans="9:9" x14ac:dyDescent="0.2">
      <c r="I1559" s="83"/>
    </row>
    <row r="1560" spans="9:9" x14ac:dyDescent="0.2">
      <c r="I1560" s="83"/>
    </row>
    <row r="1561" spans="9:9" x14ac:dyDescent="0.2">
      <c r="I1561" s="83"/>
    </row>
    <row r="1562" spans="9:9" x14ac:dyDescent="0.2">
      <c r="I1562" s="83"/>
    </row>
    <row r="1563" spans="9:9" x14ac:dyDescent="0.2">
      <c r="I1563" s="83"/>
    </row>
    <row r="1564" spans="9:9" x14ac:dyDescent="0.2">
      <c r="I1564" s="83"/>
    </row>
    <row r="1565" spans="9:9" x14ac:dyDescent="0.2">
      <c r="I1565" s="83"/>
    </row>
    <row r="1566" spans="9:9" x14ac:dyDescent="0.2">
      <c r="I1566" s="83"/>
    </row>
    <row r="1567" spans="9:9" x14ac:dyDescent="0.2">
      <c r="I1567" s="83"/>
    </row>
    <row r="1568" spans="9:9" x14ac:dyDescent="0.2">
      <c r="I1568" s="83"/>
    </row>
    <row r="1569" spans="9:9" x14ac:dyDescent="0.2">
      <c r="I1569" s="83"/>
    </row>
    <row r="1570" spans="9:9" x14ac:dyDescent="0.2">
      <c r="I1570" s="83"/>
    </row>
    <row r="1571" spans="9:9" x14ac:dyDescent="0.2">
      <c r="I1571" s="83"/>
    </row>
    <row r="1572" spans="9:9" x14ac:dyDescent="0.2">
      <c r="I1572" s="83"/>
    </row>
    <row r="1573" spans="9:9" x14ac:dyDescent="0.2">
      <c r="I1573" s="83"/>
    </row>
    <row r="1574" spans="9:9" x14ac:dyDescent="0.2">
      <c r="I1574" s="83"/>
    </row>
    <row r="1575" spans="9:9" x14ac:dyDescent="0.2">
      <c r="I1575" s="83"/>
    </row>
    <row r="1576" spans="9:9" x14ac:dyDescent="0.2">
      <c r="I1576" s="83"/>
    </row>
    <row r="1577" spans="9:9" x14ac:dyDescent="0.2">
      <c r="I1577" s="83"/>
    </row>
    <row r="1578" spans="9:9" x14ac:dyDescent="0.2">
      <c r="I1578" s="83"/>
    </row>
    <row r="1579" spans="9:9" x14ac:dyDescent="0.2">
      <c r="I1579" s="83"/>
    </row>
    <row r="1580" spans="9:9" x14ac:dyDescent="0.2">
      <c r="I1580" s="83"/>
    </row>
    <row r="1581" spans="9:9" x14ac:dyDescent="0.2">
      <c r="I1581" s="83"/>
    </row>
    <row r="1582" spans="9:9" x14ac:dyDescent="0.2">
      <c r="I1582" s="83"/>
    </row>
    <row r="1583" spans="9:9" x14ac:dyDescent="0.2">
      <c r="I1583" s="83"/>
    </row>
    <row r="1584" spans="9:9" x14ac:dyDescent="0.2">
      <c r="I1584" s="83"/>
    </row>
    <row r="1585" spans="9:9" x14ac:dyDescent="0.2">
      <c r="I1585" s="83"/>
    </row>
    <row r="1586" spans="9:9" x14ac:dyDescent="0.2">
      <c r="I1586" s="83"/>
    </row>
    <row r="1587" spans="9:9" x14ac:dyDescent="0.2">
      <c r="I1587" s="83"/>
    </row>
    <row r="1588" spans="9:9" x14ac:dyDescent="0.2">
      <c r="I1588" s="83"/>
    </row>
    <row r="1589" spans="9:9" x14ac:dyDescent="0.2">
      <c r="I1589" s="83"/>
    </row>
    <row r="1590" spans="9:9" x14ac:dyDescent="0.2">
      <c r="I1590" s="83"/>
    </row>
    <row r="1591" spans="9:9" x14ac:dyDescent="0.2">
      <c r="I1591" s="83"/>
    </row>
    <row r="1592" spans="9:9" x14ac:dyDescent="0.2">
      <c r="I1592" s="83"/>
    </row>
    <row r="1593" spans="9:9" x14ac:dyDescent="0.2">
      <c r="I1593" s="83"/>
    </row>
    <row r="1594" spans="9:9" x14ac:dyDescent="0.2">
      <c r="I1594" s="83"/>
    </row>
    <row r="1595" spans="9:9" x14ac:dyDescent="0.2">
      <c r="I1595" s="83"/>
    </row>
    <row r="1596" spans="9:9" x14ac:dyDescent="0.2">
      <c r="I1596" s="83"/>
    </row>
    <row r="1597" spans="9:9" x14ac:dyDescent="0.2">
      <c r="I1597" s="83"/>
    </row>
    <row r="1598" spans="9:9" x14ac:dyDescent="0.2">
      <c r="I1598" s="83"/>
    </row>
    <row r="1599" spans="9:9" x14ac:dyDescent="0.2">
      <c r="I1599" s="83"/>
    </row>
    <row r="1600" spans="9:9" x14ac:dyDescent="0.2">
      <c r="I1600" s="83"/>
    </row>
    <row r="1601" spans="9:9" x14ac:dyDescent="0.2">
      <c r="I1601" s="83"/>
    </row>
    <row r="1602" spans="9:9" x14ac:dyDescent="0.2">
      <c r="I1602" s="83"/>
    </row>
    <row r="1603" spans="9:9" x14ac:dyDescent="0.2">
      <c r="I1603" s="83"/>
    </row>
    <row r="1604" spans="9:9" x14ac:dyDescent="0.2">
      <c r="I1604" s="83"/>
    </row>
    <row r="1605" spans="9:9" x14ac:dyDescent="0.2">
      <c r="I1605" s="83"/>
    </row>
    <row r="1606" spans="9:9" x14ac:dyDescent="0.2">
      <c r="I1606" s="83"/>
    </row>
    <row r="1607" spans="9:9" x14ac:dyDescent="0.2">
      <c r="I1607" s="83"/>
    </row>
    <row r="1608" spans="9:9" x14ac:dyDescent="0.2">
      <c r="I1608" s="83"/>
    </row>
    <row r="1609" spans="9:9" x14ac:dyDescent="0.2">
      <c r="I1609" s="83"/>
    </row>
    <row r="1610" spans="9:9" x14ac:dyDescent="0.2">
      <c r="I1610" s="83"/>
    </row>
    <row r="1611" spans="9:9" x14ac:dyDescent="0.2">
      <c r="I1611" s="83"/>
    </row>
    <row r="1612" spans="9:9" x14ac:dyDescent="0.2">
      <c r="I1612" s="83"/>
    </row>
    <row r="1613" spans="9:9" x14ac:dyDescent="0.2">
      <c r="I1613" s="83"/>
    </row>
    <row r="1614" spans="9:9" x14ac:dyDescent="0.2">
      <c r="I1614" s="83"/>
    </row>
    <row r="1615" spans="9:9" x14ac:dyDescent="0.2">
      <c r="I1615" s="83"/>
    </row>
    <row r="1616" spans="9:9" x14ac:dyDescent="0.2">
      <c r="I1616" s="83"/>
    </row>
    <row r="1617" spans="9:9" x14ac:dyDescent="0.2">
      <c r="I1617" s="83"/>
    </row>
    <row r="1618" spans="9:9" x14ac:dyDescent="0.2">
      <c r="I1618" s="83"/>
    </row>
    <row r="1619" spans="9:9" x14ac:dyDescent="0.2">
      <c r="I1619" s="83"/>
    </row>
    <row r="1620" spans="9:9" x14ac:dyDescent="0.2">
      <c r="I1620" s="83"/>
    </row>
    <row r="1621" spans="9:9" x14ac:dyDescent="0.2">
      <c r="I1621" s="83"/>
    </row>
    <row r="1622" spans="9:9" x14ac:dyDescent="0.2">
      <c r="I1622" s="83"/>
    </row>
    <row r="1623" spans="9:9" x14ac:dyDescent="0.2">
      <c r="I1623" s="83"/>
    </row>
    <row r="1624" spans="9:9" x14ac:dyDescent="0.2">
      <c r="I1624" s="83"/>
    </row>
    <row r="1625" spans="9:9" x14ac:dyDescent="0.2">
      <c r="I1625" s="83"/>
    </row>
    <row r="1626" spans="9:9" x14ac:dyDescent="0.2">
      <c r="I1626" s="83"/>
    </row>
    <row r="1627" spans="9:9" x14ac:dyDescent="0.2">
      <c r="I1627" s="83"/>
    </row>
    <row r="1628" spans="9:9" x14ac:dyDescent="0.2">
      <c r="I1628" s="83"/>
    </row>
    <row r="1629" spans="9:9" x14ac:dyDescent="0.2">
      <c r="I1629" s="83"/>
    </row>
    <row r="1630" spans="9:9" x14ac:dyDescent="0.2">
      <c r="I1630" s="83"/>
    </row>
    <row r="1631" spans="9:9" x14ac:dyDescent="0.2">
      <c r="I1631" s="83"/>
    </row>
    <row r="1632" spans="9:9" x14ac:dyDescent="0.2">
      <c r="I1632" s="83"/>
    </row>
    <row r="1633" spans="9:9" x14ac:dyDescent="0.2">
      <c r="I1633" s="83"/>
    </row>
    <row r="1634" spans="9:9" x14ac:dyDescent="0.2">
      <c r="I1634" s="83"/>
    </row>
    <row r="1635" spans="9:9" x14ac:dyDescent="0.2">
      <c r="I1635" s="83"/>
    </row>
    <row r="1636" spans="9:9" x14ac:dyDescent="0.2">
      <c r="I1636" s="83"/>
    </row>
    <row r="1637" spans="9:9" x14ac:dyDescent="0.2">
      <c r="I1637" s="83"/>
    </row>
    <row r="1638" spans="9:9" x14ac:dyDescent="0.2">
      <c r="I1638" s="83"/>
    </row>
    <row r="1639" spans="9:9" x14ac:dyDescent="0.2">
      <c r="I1639" s="83"/>
    </row>
    <row r="1640" spans="9:9" x14ac:dyDescent="0.2">
      <c r="I1640" s="83"/>
    </row>
    <row r="1641" spans="9:9" x14ac:dyDescent="0.2">
      <c r="I1641" s="83"/>
    </row>
    <row r="1642" spans="9:9" x14ac:dyDescent="0.2">
      <c r="I1642" s="83"/>
    </row>
    <row r="1643" spans="9:9" x14ac:dyDescent="0.2">
      <c r="I1643" s="83"/>
    </row>
    <row r="1644" spans="9:9" x14ac:dyDescent="0.2">
      <c r="I1644" s="83"/>
    </row>
    <row r="1645" spans="9:9" x14ac:dyDescent="0.2">
      <c r="I1645" s="83"/>
    </row>
    <row r="1646" spans="9:9" x14ac:dyDescent="0.2">
      <c r="I1646" s="83"/>
    </row>
    <row r="1647" spans="9:9" x14ac:dyDescent="0.2">
      <c r="I1647" s="83"/>
    </row>
    <row r="1648" spans="9:9" x14ac:dyDescent="0.2">
      <c r="I1648" s="83"/>
    </row>
    <row r="1649" spans="9:9" x14ac:dyDescent="0.2">
      <c r="I1649" s="83"/>
    </row>
    <row r="1650" spans="9:9" x14ac:dyDescent="0.2">
      <c r="I1650" s="83"/>
    </row>
    <row r="1651" spans="9:9" x14ac:dyDescent="0.2">
      <c r="I1651" s="83"/>
    </row>
    <row r="1652" spans="9:9" x14ac:dyDescent="0.2">
      <c r="I1652" s="83"/>
    </row>
    <row r="1653" spans="9:9" x14ac:dyDescent="0.2">
      <c r="I1653" s="83"/>
    </row>
    <row r="1654" spans="9:9" x14ac:dyDescent="0.2">
      <c r="I1654" s="83"/>
    </row>
    <row r="1655" spans="9:9" x14ac:dyDescent="0.2">
      <c r="I1655" s="83"/>
    </row>
    <row r="1656" spans="9:9" x14ac:dyDescent="0.2">
      <c r="I1656" s="83"/>
    </row>
    <row r="1657" spans="9:9" x14ac:dyDescent="0.2">
      <c r="I1657" s="83"/>
    </row>
    <row r="1658" spans="9:9" x14ac:dyDescent="0.2">
      <c r="I1658" s="83"/>
    </row>
    <row r="1659" spans="9:9" x14ac:dyDescent="0.2">
      <c r="I1659" s="83"/>
    </row>
    <row r="1660" spans="9:9" x14ac:dyDescent="0.2">
      <c r="I1660" s="83"/>
    </row>
    <row r="1661" spans="9:9" x14ac:dyDescent="0.2">
      <c r="I1661" s="83"/>
    </row>
    <row r="1662" spans="9:9" x14ac:dyDescent="0.2">
      <c r="I1662" s="83"/>
    </row>
    <row r="1663" spans="9:9" x14ac:dyDescent="0.2">
      <c r="I1663" s="83"/>
    </row>
    <row r="1664" spans="9:9" x14ac:dyDescent="0.2">
      <c r="I1664" s="83"/>
    </row>
    <row r="1665" spans="9:9" x14ac:dyDescent="0.2">
      <c r="I1665" s="83"/>
    </row>
    <row r="1666" spans="9:9" x14ac:dyDescent="0.2">
      <c r="I1666" s="83"/>
    </row>
    <row r="1667" spans="9:9" x14ac:dyDescent="0.2">
      <c r="I1667" s="83"/>
    </row>
    <row r="1668" spans="9:9" x14ac:dyDescent="0.2">
      <c r="I1668" s="83"/>
    </row>
    <row r="1669" spans="9:9" x14ac:dyDescent="0.2">
      <c r="I1669" s="83"/>
    </row>
    <row r="1670" spans="9:9" x14ac:dyDescent="0.2">
      <c r="I1670" s="83"/>
    </row>
    <row r="1671" spans="9:9" x14ac:dyDescent="0.2">
      <c r="I1671" s="83"/>
    </row>
    <row r="1672" spans="9:9" x14ac:dyDescent="0.2">
      <c r="I1672" s="83"/>
    </row>
    <row r="1673" spans="9:9" x14ac:dyDescent="0.2">
      <c r="I1673" s="83"/>
    </row>
    <row r="1674" spans="9:9" x14ac:dyDescent="0.2">
      <c r="I1674" s="83"/>
    </row>
    <row r="1675" spans="9:9" x14ac:dyDescent="0.2">
      <c r="I1675" s="83"/>
    </row>
    <row r="1676" spans="9:9" x14ac:dyDescent="0.2">
      <c r="I1676" s="83"/>
    </row>
    <row r="1677" spans="9:9" x14ac:dyDescent="0.2">
      <c r="I1677" s="83"/>
    </row>
    <row r="1678" spans="9:9" x14ac:dyDescent="0.2">
      <c r="I1678" s="83"/>
    </row>
    <row r="1679" spans="9:9" x14ac:dyDescent="0.2">
      <c r="I1679" s="83"/>
    </row>
    <row r="1680" spans="9:9" x14ac:dyDescent="0.2">
      <c r="I1680" s="83"/>
    </row>
    <row r="1681" spans="9:9" x14ac:dyDescent="0.2">
      <c r="I1681" s="83"/>
    </row>
    <row r="1682" spans="9:9" x14ac:dyDescent="0.2">
      <c r="I1682" s="83"/>
    </row>
    <row r="1683" spans="9:9" x14ac:dyDescent="0.2">
      <c r="I1683" s="83"/>
    </row>
    <row r="1684" spans="9:9" x14ac:dyDescent="0.2">
      <c r="I1684" s="83"/>
    </row>
    <row r="1685" spans="9:9" x14ac:dyDescent="0.2">
      <c r="I1685" s="83"/>
    </row>
    <row r="1686" spans="9:9" x14ac:dyDescent="0.2">
      <c r="I1686" s="83"/>
    </row>
    <row r="1687" spans="9:9" x14ac:dyDescent="0.2">
      <c r="I1687" s="83"/>
    </row>
    <row r="1688" spans="9:9" x14ac:dyDescent="0.2">
      <c r="I1688" s="83"/>
    </row>
    <row r="1689" spans="9:9" x14ac:dyDescent="0.2">
      <c r="I1689" s="83"/>
    </row>
    <row r="1690" spans="9:9" x14ac:dyDescent="0.2">
      <c r="I1690" s="83"/>
    </row>
    <row r="1691" spans="9:9" x14ac:dyDescent="0.2">
      <c r="I1691" s="83"/>
    </row>
    <row r="1692" spans="9:9" x14ac:dyDescent="0.2">
      <c r="I1692" s="83"/>
    </row>
    <row r="1693" spans="9:9" x14ac:dyDescent="0.2">
      <c r="I1693" s="83"/>
    </row>
    <row r="1694" spans="9:9" x14ac:dyDescent="0.2">
      <c r="I1694" s="83"/>
    </row>
    <row r="1695" spans="9:9" x14ac:dyDescent="0.2">
      <c r="I1695" s="83"/>
    </row>
    <row r="1696" spans="9:9" x14ac:dyDescent="0.2">
      <c r="I1696" s="83"/>
    </row>
    <row r="1697" spans="9:9" x14ac:dyDescent="0.2">
      <c r="I1697" s="83"/>
    </row>
    <row r="1698" spans="9:9" x14ac:dyDescent="0.2">
      <c r="I1698" s="83"/>
    </row>
    <row r="1699" spans="9:9" x14ac:dyDescent="0.2">
      <c r="I1699" s="83"/>
    </row>
    <row r="1700" spans="9:9" x14ac:dyDescent="0.2">
      <c r="I1700" s="83"/>
    </row>
    <row r="1701" spans="9:9" x14ac:dyDescent="0.2">
      <c r="I1701" s="83"/>
    </row>
    <row r="1702" spans="9:9" x14ac:dyDescent="0.2">
      <c r="I1702" s="83"/>
    </row>
    <row r="1703" spans="9:9" x14ac:dyDescent="0.2">
      <c r="I1703" s="83"/>
    </row>
    <row r="1704" spans="9:9" x14ac:dyDescent="0.2">
      <c r="I1704" s="83"/>
    </row>
    <row r="1705" spans="9:9" x14ac:dyDescent="0.2">
      <c r="I1705" s="83"/>
    </row>
    <row r="1706" spans="9:9" x14ac:dyDescent="0.2">
      <c r="I1706" s="83"/>
    </row>
    <row r="1707" spans="9:9" x14ac:dyDescent="0.2">
      <c r="I1707" s="83"/>
    </row>
    <row r="1708" spans="9:9" x14ac:dyDescent="0.2">
      <c r="I1708" s="83"/>
    </row>
    <row r="1709" spans="9:9" x14ac:dyDescent="0.2">
      <c r="I1709" s="83"/>
    </row>
    <row r="1710" spans="9:9" x14ac:dyDescent="0.2">
      <c r="I1710" s="83"/>
    </row>
    <row r="1711" spans="9:9" x14ac:dyDescent="0.2">
      <c r="I1711" s="83"/>
    </row>
    <row r="1712" spans="9:9" x14ac:dyDescent="0.2">
      <c r="I1712" s="83"/>
    </row>
    <row r="1713" spans="9:9" x14ac:dyDescent="0.2">
      <c r="I1713" s="83"/>
    </row>
    <row r="1714" spans="9:9" x14ac:dyDescent="0.2">
      <c r="I1714" s="83"/>
    </row>
    <row r="1715" spans="9:9" x14ac:dyDescent="0.2">
      <c r="I1715" s="83"/>
    </row>
    <row r="1716" spans="9:9" x14ac:dyDescent="0.2">
      <c r="I1716" s="83"/>
    </row>
    <row r="1717" spans="9:9" x14ac:dyDescent="0.2">
      <c r="I1717" s="83"/>
    </row>
    <row r="1718" spans="9:9" x14ac:dyDescent="0.2">
      <c r="I1718" s="83"/>
    </row>
  </sheetData>
  <mergeCells count="27">
    <mergeCell ref="S7:S8"/>
    <mergeCell ref="T7:T8"/>
    <mergeCell ref="U7:U8"/>
    <mergeCell ref="J7:J8"/>
    <mergeCell ref="K7:K8"/>
    <mergeCell ref="L7:M7"/>
    <mergeCell ref="F7:F8"/>
    <mergeCell ref="G7:H7"/>
    <mergeCell ref="R7:R8"/>
    <mergeCell ref="N7:N8"/>
    <mergeCell ref="O7:O8"/>
    <mergeCell ref="B4:F4"/>
    <mergeCell ref="AB7:AB8"/>
    <mergeCell ref="V7:V8"/>
    <mergeCell ref="W7:W8"/>
    <mergeCell ref="X7:X8"/>
    <mergeCell ref="Y7:Y8"/>
    <mergeCell ref="Z7:Z8"/>
    <mergeCell ref="AA7:AA8"/>
    <mergeCell ref="P7:P8"/>
    <mergeCell ref="Q7:Q8"/>
    <mergeCell ref="Q4:U4"/>
    <mergeCell ref="C6:AB6"/>
    <mergeCell ref="B7:B8"/>
    <mergeCell ref="C7:C8"/>
    <mergeCell ref="D7:D8"/>
    <mergeCell ref="E7:E8"/>
  </mergeCells>
  <dataValidations disablePrompts="1" count="25">
    <dataValidation allowBlank="1" showInputMessage="1" showErrorMessage="1" prompt="Fecha en que el Congreso Estatal autoriza al ENTE PÚBLICO A CONTRAER DEUDA." sqref="AA7:AA8"/>
    <dataValidation allowBlank="1" showInputMessage="1" showErrorMessage="1" prompt="Indicar si se trata de un &quot;Contrato Nuevo&quot;, &quot;Contrato Existente&quot; o &quot;Reestructuración&quot;." sqref="AB7:AB8"/>
    <dataValidation allowBlank="1" showInputMessage="1" showErrorMessage="1" prompt="Documento donde el Congreso Estatal autoriza al ENTE PÚBLICO A CONTRAER DEUDA." sqref="Z7:Z8"/>
    <dataValidation allowBlank="1" showInputMessage="1" showErrorMessage="1" prompt="Especificar la fuente del ingreso con el que se cubrirá el financiamiento." sqref="Y7:Y8"/>
    <dataValidation allowBlank="1" showInputMessage="1" showErrorMessage="1" prompt="Documento que garantiza el compromiso de pagar la obligación. Ej. Participaciones, etc." sqref="X7:X8"/>
    <dataValidation allowBlank="1" showInputMessage="1" showErrorMessage="1" prompt="Por lo regular el Gobierno del Estado, es el Aval de los Municipios." sqref="W7:W8"/>
    <dataValidation allowBlank="1" showInputMessage="1" showErrorMessage="1" prompt="Ampliación en su caso, de la &quot;FECHA DE VENCIMIENTO&quot;." sqref="V7:V8"/>
    <dataValidation allowBlank="1" showInputMessage="1" showErrorMessage="1" prompt="De acuerdo a la Ley de Deuda Pública; la Deuda debe ser registrada en el &quot;Registro Estatal de Deuda Pública&quot;." sqref="U7:U8"/>
    <dataValidation allowBlank="1" showInputMessage="1" showErrorMessage="1" prompt="Fecha originalmente pactada en el contrato, en la que se presume debe quedar cubierto el pago total del crédito otorgado." sqref="T7:T8"/>
    <dataValidation allowBlank="1" showInputMessage="1" showErrorMessage="1" prompt="Fecha al momento del otorgamiento del crédito y se plasma en el contrato." sqref="S7:S8"/>
    <dataValidation allowBlank="1" showInputMessage="1" showErrorMessage="1" prompt="Número de pagos efectuados durante el periodo que se está reportando." sqref="R7:R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Q7:Q8"/>
    <dataValidation allowBlank="1" showInputMessage="1" showErrorMessage="1" prompt="Monto del Capital (PRÉSTAMO O FINANCIAMIENTO) pagado en el periodo, sin intereses." sqref="P7:P8"/>
    <dataValidation allowBlank="1" showInputMessage="1" showErrorMessage="1" prompt="Costo financiero del pago correspondiente al periodo que se está reportando." sqref="O7:O8"/>
    <dataValidation allowBlank="1" showInputMessage="1" showErrorMessage="1" prompt="Costo financiero del pago desde la fecha de su contratación hasta la fecha del reporte." sqref="N7:N8"/>
    <dataValidation allowBlank="1" showInputMessage="1" showErrorMessage="1" prompt="Monto del Capital (PRÉSTAMO O FINANCIAMIENTO) pagado, desde la fecha de su contratación hasta la fecha del reporte (acumulado), sin intereses." sqref="L7:M7"/>
    <dataValidation allowBlank="1" showInputMessage="1" showErrorMessage="1" prompt="Intereses pactados durante la vigencia del contrato." sqref="K7:K8"/>
    <dataValidation allowBlank="1" showInputMessage="1" showErrorMessage="1" prompt="Saldo por pagar actualizado." sqref="J7:J8"/>
    <dataValidation allowBlank="1" showInputMessage="1" showErrorMessage="1" prompt="Monto del financiamiento que efectivamente se ha utilizado." sqref="I7"/>
    <dataValidation allowBlank="1" showInputMessage="1" showErrorMessage="1" prompt="Monto del Capital (PRÉSTAMO O FINANCIAMIENTO) contratado. " sqref="G7:H7"/>
    <dataValidation allowBlank="1" showInputMessage="1" showErrorMessage="1" prompt="Instrumento financiero, mediante el cual se contrata y se obliga el pago del crédito: Emisión de bonos, pagarés, cetes, etc." sqref="F7:F8"/>
    <dataValidation allowBlank="1" showInputMessage="1" showErrorMessage="1" prompt="El registro numérico con que el ACREEDOR registra el contrato." sqref="E7:E8"/>
    <dataValidation allowBlank="1" showInputMessage="1" showErrorMessage="1" prompt="Entidad Financiera que otorga el crédito o financiamiento al Municipio, Ejecutivo Estatal, etc." sqref="D7:D8"/>
    <dataValidation allowBlank="1" showInputMessage="1" showErrorMessage="1" prompt="Obra, bien o servicio por el cual se contrató el crédito." sqref="C7:C8"/>
    <dataValidation allowBlank="1" showInputMessage="1" showErrorMessage="1" prompt="Corresponde al número consecutivo que la entidad le asigne para enumerar las deudas." sqref="B7:B8"/>
  </dataValidations>
  <printOptions horizontalCentered="1"/>
  <pageMargins left="0.25" right="0.25" top="0.75" bottom="0.75" header="0.3" footer="0.3"/>
  <pageSetup scale="10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6"/>
  <sheetViews>
    <sheetView topLeftCell="A46" zoomScaleNormal="100" zoomScaleSheetLayoutView="100" workbookViewId="0">
      <selection activeCell="A46" sqref="A46"/>
    </sheetView>
  </sheetViews>
  <sheetFormatPr baseColWidth="10" defaultColWidth="12.42578125" defaultRowHeight="11.25" x14ac:dyDescent="0.2"/>
  <cols>
    <col min="1" max="1" width="19.28515625" style="15" customWidth="1"/>
    <col min="2" max="2" width="49" style="15" customWidth="1"/>
    <col min="3" max="3" width="19.42578125" style="13" customWidth="1"/>
    <col min="4" max="4" width="40.42578125" style="206" customWidth="1"/>
    <col min="5" max="16384" width="12.42578125" style="15"/>
  </cols>
  <sheetData>
    <row r="1" spans="1:4" x14ac:dyDescent="0.2">
      <c r="A1" s="68" t="s">
        <v>50</v>
      </c>
      <c r="B1" s="68"/>
      <c r="D1" s="207" t="s">
        <v>51</v>
      </c>
    </row>
    <row r="2" spans="1:4" x14ac:dyDescent="0.2">
      <c r="A2" s="68" t="s">
        <v>127</v>
      </c>
      <c r="B2" s="68"/>
    </row>
    <row r="3" spans="1:4" s="44" customFormat="1" x14ac:dyDescent="0.2">
      <c r="C3" s="69"/>
      <c r="D3" s="102"/>
    </row>
    <row r="4" spans="1:4" s="80" customFormat="1" x14ac:dyDescent="0.2">
      <c r="C4" s="102"/>
      <c r="D4" s="102"/>
    </row>
    <row r="5" spans="1:4" s="80" customFormat="1" ht="11.25" customHeight="1" x14ac:dyDescent="0.2">
      <c r="A5" s="23" t="s">
        <v>176</v>
      </c>
      <c r="B5" s="23"/>
      <c r="C5" s="79"/>
      <c r="D5" s="23" t="s">
        <v>128</v>
      </c>
    </row>
    <row r="6" spans="1:4" ht="11.25" customHeight="1" x14ac:dyDescent="0.2">
      <c r="A6" s="72"/>
      <c r="B6" s="72"/>
      <c r="C6" s="73"/>
      <c r="D6" s="234"/>
    </row>
    <row r="7" spans="1:4" ht="15" customHeight="1" x14ac:dyDescent="0.2">
      <c r="A7" s="22" t="s">
        <v>54</v>
      </c>
      <c r="B7" s="23" t="s">
        <v>55</v>
      </c>
      <c r="C7" s="24" t="s">
        <v>56</v>
      </c>
      <c r="D7" s="23" t="s">
        <v>68</v>
      </c>
    </row>
    <row r="8" spans="1:4" s="26" customFormat="1" ht="22.5" x14ac:dyDescent="0.2">
      <c r="A8" s="185" t="s">
        <v>1153</v>
      </c>
      <c r="B8" s="185" t="s">
        <v>1154</v>
      </c>
      <c r="C8" s="141">
        <v>615946.73</v>
      </c>
      <c r="D8" s="132" t="s">
        <v>2442</v>
      </c>
    </row>
    <row r="9" spans="1:4" s="26" customFormat="1" ht="22.5" x14ac:dyDescent="0.2">
      <c r="A9" s="185" t="s">
        <v>1155</v>
      </c>
      <c r="B9" s="185" t="s">
        <v>1156</v>
      </c>
      <c r="C9" s="141">
        <v>200</v>
      </c>
      <c r="D9" s="132" t="s">
        <v>2442</v>
      </c>
    </row>
    <row r="10" spans="1:4" s="312" customFormat="1" ht="22.5" x14ac:dyDescent="0.2">
      <c r="A10" s="185" t="s">
        <v>1157</v>
      </c>
      <c r="B10" s="185" t="s">
        <v>1158</v>
      </c>
      <c r="C10" s="141">
        <v>41303.040000000001</v>
      </c>
      <c r="D10" s="132" t="s">
        <v>2442</v>
      </c>
    </row>
    <row r="11" spans="1:4" s="312" customFormat="1" ht="22.5" x14ac:dyDescent="0.2">
      <c r="A11" s="185" t="s">
        <v>1159</v>
      </c>
      <c r="B11" s="185" t="s">
        <v>1160</v>
      </c>
      <c r="C11" s="141">
        <v>1039.72</v>
      </c>
      <c r="D11" s="132" t="s">
        <v>2442</v>
      </c>
    </row>
    <row r="12" spans="1:4" s="312" customFormat="1" ht="22.5" x14ac:dyDescent="0.2">
      <c r="A12" s="185" t="s">
        <v>1161</v>
      </c>
      <c r="B12" s="185" t="s">
        <v>1162</v>
      </c>
      <c r="C12" s="141">
        <v>108391.32</v>
      </c>
      <c r="D12" s="132" t="s">
        <v>2442</v>
      </c>
    </row>
    <row r="13" spans="1:4" s="312" customFormat="1" ht="22.5" x14ac:dyDescent="0.2">
      <c r="A13" s="185" t="s">
        <v>1163</v>
      </c>
      <c r="B13" s="185" t="s">
        <v>1164</v>
      </c>
      <c r="C13" s="141">
        <v>4072545</v>
      </c>
      <c r="D13" s="132" t="s">
        <v>2442</v>
      </c>
    </row>
    <row r="14" spans="1:4" s="312" customFormat="1" ht="22.5" x14ac:dyDescent="0.2">
      <c r="A14" s="185" t="s">
        <v>1165</v>
      </c>
      <c r="B14" s="185" t="s">
        <v>1166</v>
      </c>
      <c r="C14" s="141">
        <v>939037</v>
      </c>
      <c r="D14" s="132" t="s">
        <v>2442</v>
      </c>
    </row>
    <row r="15" spans="1:4" s="312" customFormat="1" ht="22.5" x14ac:dyDescent="0.2">
      <c r="A15" s="185" t="s">
        <v>1167</v>
      </c>
      <c r="B15" s="185" t="s">
        <v>1168</v>
      </c>
      <c r="C15" s="141">
        <v>823946</v>
      </c>
      <c r="D15" s="132" t="s">
        <v>2442</v>
      </c>
    </row>
    <row r="16" spans="1:4" s="312" customFormat="1" ht="22.5" x14ac:dyDescent="0.2">
      <c r="A16" s="185" t="s">
        <v>1169</v>
      </c>
      <c r="B16" s="185" t="s">
        <v>1170</v>
      </c>
      <c r="C16" s="141">
        <v>4200825</v>
      </c>
      <c r="D16" s="132" t="s">
        <v>2442</v>
      </c>
    </row>
    <row r="17" spans="1:4" s="312" customFormat="1" ht="22.5" x14ac:dyDescent="0.2">
      <c r="A17" s="185" t="s">
        <v>1171</v>
      </c>
      <c r="B17" s="185" t="s">
        <v>1172</v>
      </c>
      <c r="C17" s="141">
        <v>116611</v>
      </c>
      <c r="D17" s="132" t="s">
        <v>2442</v>
      </c>
    </row>
    <row r="18" spans="1:4" s="312" customFormat="1" ht="22.5" x14ac:dyDescent="0.2">
      <c r="A18" s="185" t="s">
        <v>1173</v>
      </c>
      <c r="B18" s="185" t="s">
        <v>1174</v>
      </c>
      <c r="C18" s="141">
        <v>489523.85</v>
      </c>
      <c r="D18" s="132" t="s">
        <v>2442</v>
      </c>
    </row>
    <row r="19" spans="1:4" s="312" customFormat="1" ht="22.5" x14ac:dyDescent="0.2">
      <c r="A19" s="185" t="s">
        <v>1175</v>
      </c>
      <c r="B19" s="185" t="s">
        <v>1176</v>
      </c>
      <c r="C19" s="141">
        <v>143602</v>
      </c>
      <c r="D19" s="132" t="s">
        <v>2442</v>
      </c>
    </row>
    <row r="20" spans="1:4" s="312" customFormat="1" ht="22.5" x14ac:dyDescent="0.2">
      <c r="A20" s="185" t="s">
        <v>1177</v>
      </c>
      <c r="B20" s="185" t="s">
        <v>1178</v>
      </c>
      <c r="C20" s="141">
        <v>340933.08</v>
      </c>
      <c r="D20" s="132" t="s">
        <v>2442</v>
      </c>
    </row>
    <row r="21" spans="1:4" s="312" customFormat="1" ht="22.5" x14ac:dyDescent="0.2">
      <c r="A21" s="185" t="s">
        <v>1179</v>
      </c>
      <c r="B21" s="185" t="s">
        <v>1180</v>
      </c>
      <c r="C21" s="141">
        <v>1626017.99</v>
      </c>
      <c r="D21" s="132" t="s">
        <v>2442</v>
      </c>
    </row>
    <row r="22" spans="1:4" s="312" customFormat="1" ht="22.5" x14ac:dyDescent="0.2">
      <c r="A22" s="185" t="s">
        <v>1181</v>
      </c>
      <c r="B22" s="185" t="s">
        <v>1182</v>
      </c>
      <c r="C22" s="141">
        <v>157255.74</v>
      </c>
      <c r="D22" s="132" t="s">
        <v>2442</v>
      </c>
    </row>
    <row r="23" spans="1:4" s="312" customFormat="1" ht="22.5" x14ac:dyDescent="0.2">
      <c r="A23" s="185" t="s">
        <v>1183</v>
      </c>
      <c r="B23" s="185" t="s">
        <v>1184</v>
      </c>
      <c r="C23" s="141">
        <v>10065</v>
      </c>
      <c r="D23" s="132" t="s">
        <v>2442</v>
      </c>
    </row>
    <row r="24" spans="1:4" s="312" customFormat="1" ht="22.5" x14ac:dyDescent="0.2">
      <c r="A24" s="185" t="s">
        <v>1185</v>
      </c>
      <c r="B24" s="185" t="s">
        <v>1186</v>
      </c>
      <c r="C24" s="141">
        <v>434952.58</v>
      </c>
      <c r="D24" s="132" t="s">
        <v>2442</v>
      </c>
    </row>
    <row r="25" spans="1:4" s="312" customFormat="1" ht="22.5" x14ac:dyDescent="0.2">
      <c r="A25" s="185" t="s">
        <v>1187</v>
      </c>
      <c r="B25" s="185" t="s">
        <v>1188</v>
      </c>
      <c r="C25" s="141">
        <v>4084</v>
      </c>
      <c r="D25" s="132" t="s">
        <v>2442</v>
      </c>
    </row>
    <row r="26" spans="1:4" s="312" customFormat="1" ht="22.5" x14ac:dyDescent="0.2">
      <c r="A26" s="185" t="s">
        <v>1189</v>
      </c>
      <c r="B26" s="185" t="s">
        <v>1190</v>
      </c>
      <c r="C26" s="141">
        <v>9699.5</v>
      </c>
      <c r="D26" s="132" t="s">
        <v>2442</v>
      </c>
    </row>
    <row r="27" spans="1:4" s="312" customFormat="1" ht="22.5" x14ac:dyDescent="0.2">
      <c r="A27" s="185" t="s">
        <v>1191</v>
      </c>
      <c r="B27" s="185" t="s">
        <v>1192</v>
      </c>
      <c r="C27" s="141">
        <v>3187</v>
      </c>
      <c r="D27" s="132" t="s">
        <v>2442</v>
      </c>
    </row>
    <row r="28" spans="1:4" s="312" customFormat="1" ht="22.5" x14ac:dyDescent="0.2">
      <c r="A28" s="185" t="s">
        <v>1193</v>
      </c>
      <c r="B28" s="185" t="s">
        <v>1194</v>
      </c>
      <c r="C28" s="141">
        <v>199835.75</v>
      </c>
      <c r="D28" s="132" t="s">
        <v>2442</v>
      </c>
    </row>
    <row r="29" spans="1:4" s="312" customFormat="1" ht="22.5" x14ac:dyDescent="0.2">
      <c r="A29" s="185" t="s">
        <v>1195</v>
      </c>
      <c r="B29" s="185" t="s">
        <v>1196</v>
      </c>
      <c r="C29" s="141">
        <v>118110.03</v>
      </c>
      <c r="D29" s="132" t="s">
        <v>2442</v>
      </c>
    </row>
    <row r="30" spans="1:4" s="312" customFormat="1" ht="22.5" x14ac:dyDescent="0.2">
      <c r="A30" s="185" t="s">
        <v>1197</v>
      </c>
      <c r="B30" s="185" t="s">
        <v>1198</v>
      </c>
      <c r="C30" s="141">
        <v>14850</v>
      </c>
      <c r="D30" s="132" t="s">
        <v>2442</v>
      </c>
    </row>
    <row r="31" spans="1:4" s="312" customFormat="1" ht="22.5" x14ac:dyDescent="0.2">
      <c r="A31" s="185" t="s">
        <v>1199</v>
      </c>
      <c r="B31" s="185" t="s">
        <v>1200</v>
      </c>
      <c r="C31" s="141">
        <v>45829</v>
      </c>
      <c r="D31" s="132" t="s">
        <v>2442</v>
      </c>
    </row>
    <row r="32" spans="1:4" s="312" customFormat="1" ht="22.5" x14ac:dyDescent="0.2">
      <c r="A32" s="185" t="s">
        <v>1201</v>
      </c>
      <c r="B32" s="185" t="s">
        <v>1202</v>
      </c>
      <c r="C32" s="141">
        <v>6077</v>
      </c>
      <c r="D32" s="132" t="s">
        <v>2442</v>
      </c>
    </row>
    <row r="33" spans="1:4" s="312" customFormat="1" ht="22.5" x14ac:dyDescent="0.2">
      <c r="A33" s="185" t="s">
        <v>1203</v>
      </c>
      <c r="B33" s="185" t="s">
        <v>1204</v>
      </c>
      <c r="C33" s="141">
        <v>3401</v>
      </c>
      <c r="D33" s="132" t="s">
        <v>2442</v>
      </c>
    </row>
    <row r="34" spans="1:4" s="312" customFormat="1" ht="22.5" x14ac:dyDescent="0.2">
      <c r="A34" s="185" t="s">
        <v>1205</v>
      </c>
      <c r="B34" s="185" t="s">
        <v>1206</v>
      </c>
      <c r="C34" s="141">
        <v>6021</v>
      </c>
      <c r="D34" s="132" t="s">
        <v>2442</v>
      </c>
    </row>
    <row r="35" spans="1:4" s="312" customFormat="1" ht="22.5" x14ac:dyDescent="0.2">
      <c r="A35" s="185" t="s">
        <v>1207</v>
      </c>
      <c r="B35" s="185" t="s">
        <v>1208</v>
      </c>
      <c r="C35" s="141">
        <v>8511</v>
      </c>
      <c r="D35" s="132" t="s">
        <v>2442</v>
      </c>
    </row>
    <row r="36" spans="1:4" s="312" customFormat="1" ht="22.5" x14ac:dyDescent="0.2">
      <c r="A36" s="185" t="s">
        <v>1209</v>
      </c>
      <c r="B36" s="185" t="s">
        <v>1210</v>
      </c>
      <c r="C36" s="141">
        <v>4615</v>
      </c>
      <c r="D36" s="132" t="s">
        <v>2442</v>
      </c>
    </row>
    <row r="37" spans="1:4" s="312" customFormat="1" ht="22.5" x14ac:dyDescent="0.2">
      <c r="A37" s="185" t="s">
        <v>1211</v>
      </c>
      <c r="B37" s="185" t="s">
        <v>1212</v>
      </c>
      <c r="C37" s="141">
        <v>822308</v>
      </c>
      <c r="D37" s="132" t="s">
        <v>2442</v>
      </c>
    </row>
    <row r="38" spans="1:4" s="312" customFormat="1" ht="22.5" x14ac:dyDescent="0.2">
      <c r="A38" s="185" t="s">
        <v>1213</v>
      </c>
      <c r="B38" s="185" t="s">
        <v>1214</v>
      </c>
      <c r="C38" s="141">
        <v>160860</v>
      </c>
      <c r="D38" s="132" t="s">
        <v>2442</v>
      </c>
    </row>
    <row r="39" spans="1:4" s="312" customFormat="1" ht="22.5" x14ac:dyDescent="0.2">
      <c r="A39" s="185" t="s">
        <v>1215</v>
      </c>
      <c r="B39" s="185" t="s">
        <v>1216</v>
      </c>
      <c r="C39" s="141">
        <v>211941</v>
      </c>
      <c r="D39" s="132" t="s">
        <v>2442</v>
      </c>
    </row>
    <row r="40" spans="1:4" s="312" customFormat="1" ht="22.5" x14ac:dyDescent="0.2">
      <c r="A40" s="185" t="s">
        <v>1217</v>
      </c>
      <c r="B40" s="185" t="s">
        <v>1218</v>
      </c>
      <c r="C40" s="141">
        <v>606800</v>
      </c>
      <c r="D40" s="132" t="s">
        <v>2442</v>
      </c>
    </row>
    <row r="41" spans="1:4" s="312" customFormat="1" ht="22.5" x14ac:dyDescent="0.2">
      <c r="A41" s="185" t="s">
        <v>1219</v>
      </c>
      <c r="B41" s="185" t="s">
        <v>1220</v>
      </c>
      <c r="C41" s="141">
        <v>22253</v>
      </c>
      <c r="D41" s="132" t="s">
        <v>2442</v>
      </c>
    </row>
    <row r="42" spans="1:4" s="312" customFormat="1" ht="22.5" x14ac:dyDescent="0.2">
      <c r="A42" s="185" t="s">
        <v>1221</v>
      </c>
      <c r="B42" s="185" t="s">
        <v>1174</v>
      </c>
      <c r="C42" s="141">
        <v>220327</v>
      </c>
      <c r="D42" s="132" t="s">
        <v>2442</v>
      </c>
    </row>
    <row r="43" spans="1:4" s="312" customFormat="1" ht="22.5" x14ac:dyDescent="0.2">
      <c r="A43" s="185" t="s">
        <v>1222</v>
      </c>
      <c r="B43" s="185" t="s">
        <v>1178</v>
      </c>
      <c r="C43" s="141">
        <v>53796.5</v>
      </c>
      <c r="D43" s="132" t="s">
        <v>2442</v>
      </c>
    </row>
    <row r="44" spans="1:4" s="312" customFormat="1" ht="22.5" x14ac:dyDescent="0.2">
      <c r="A44" s="185" t="s">
        <v>1223</v>
      </c>
      <c r="B44" s="185" t="s">
        <v>1196</v>
      </c>
      <c r="C44" s="141">
        <v>54350</v>
      </c>
      <c r="D44" s="132" t="s">
        <v>2442</v>
      </c>
    </row>
    <row r="45" spans="1:4" s="312" customFormat="1" ht="22.5" x14ac:dyDescent="0.2">
      <c r="A45" s="185" t="s">
        <v>1224</v>
      </c>
      <c r="B45" s="185" t="s">
        <v>1225</v>
      </c>
      <c r="C45" s="141">
        <v>53587.66</v>
      </c>
      <c r="D45" s="132" t="s">
        <v>2442</v>
      </c>
    </row>
    <row r="46" spans="1:4" s="312" customFormat="1" ht="22.5" x14ac:dyDescent="0.2">
      <c r="A46" s="185" t="s">
        <v>1226</v>
      </c>
      <c r="B46" s="185" t="s">
        <v>1227</v>
      </c>
      <c r="C46" s="141">
        <v>15241</v>
      </c>
      <c r="D46" s="132" t="s">
        <v>2442</v>
      </c>
    </row>
    <row r="47" spans="1:4" s="312" customFormat="1" ht="22.5" x14ac:dyDescent="0.2">
      <c r="A47" s="185" t="s">
        <v>1228</v>
      </c>
      <c r="B47" s="185" t="s">
        <v>1229</v>
      </c>
      <c r="C47" s="141">
        <v>1961137</v>
      </c>
      <c r="D47" s="132" t="s">
        <v>2442</v>
      </c>
    </row>
    <row r="48" spans="1:4" s="312" customFormat="1" ht="22.5" x14ac:dyDescent="0.2">
      <c r="A48" s="185" t="s">
        <v>1230</v>
      </c>
      <c r="B48" s="185" t="s">
        <v>1231</v>
      </c>
      <c r="C48" s="141">
        <v>461433</v>
      </c>
      <c r="D48" s="132" t="s">
        <v>2442</v>
      </c>
    </row>
    <row r="49" spans="1:4" s="312" customFormat="1" ht="22.5" x14ac:dyDescent="0.2">
      <c r="A49" s="185" t="s">
        <v>1232</v>
      </c>
      <c r="B49" s="185" t="s">
        <v>1233</v>
      </c>
      <c r="C49" s="141">
        <v>336726.5</v>
      </c>
      <c r="D49" s="132" t="s">
        <v>2442</v>
      </c>
    </row>
    <row r="50" spans="1:4" s="312" customFormat="1" ht="22.5" x14ac:dyDescent="0.2">
      <c r="A50" s="185" t="s">
        <v>1234</v>
      </c>
      <c r="B50" s="185" t="s">
        <v>1235</v>
      </c>
      <c r="C50" s="141">
        <v>1028382</v>
      </c>
      <c r="D50" s="132" t="s">
        <v>2442</v>
      </c>
    </row>
    <row r="51" spans="1:4" s="312" customFormat="1" ht="22.5" x14ac:dyDescent="0.2">
      <c r="A51" s="185" t="s">
        <v>1236</v>
      </c>
      <c r="B51" s="185" t="s">
        <v>1237</v>
      </c>
      <c r="C51" s="141">
        <v>67903</v>
      </c>
      <c r="D51" s="132" t="s">
        <v>2442</v>
      </c>
    </row>
    <row r="52" spans="1:4" s="312" customFormat="1" ht="22.5" x14ac:dyDescent="0.2">
      <c r="A52" s="185" t="s">
        <v>1238</v>
      </c>
      <c r="B52" s="185" t="s">
        <v>1180</v>
      </c>
      <c r="C52" s="141">
        <v>861039.4</v>
      </c>
      <c r="D52" s="132" t="s">
        <v>2442</v>
      </c>
    </row>
    <row r="53" spans="1:4" s="312" customFormat="1" ht="22.5" x14ac:dyDescent="0.2">
      <c r="A53" s="185" t="s">
        <v>1239</v>
      </c>
      <c r="B53" s="185" t="s">
        <v>1182</v>
      </c>
      <c r="C53" s="141">
        <v>4473.75</v>
      </c>
      <c r="D53" s="132" t="s">
        <v>2442</v>
      </c>
    </row>
    <row r="54" spans="1:4" s="312" customFormat="1" ht="22.5" x14ac:dyDescent="0.2">
      <c r="A54" s="185" t="s">
        <v>1240</v>
      </c>
      <c r="B54" s="185" t="s">
        <v>1196</v>
      </c>
      <c r="C54" s="141">
        <v>152282</v>
      </c>
      <c r="D54" s="132" t="s">
        <v>2442</v>
      </c>
    </row>
    <row r="55" spans="1:4" s="312" customFormat="1" ht="22.5" x14ac:dyDescent="0.2">
      <c r="A55" s="185" t="s">
        <v>1241</v>
      </c>
      <c r="B55" s="185" t="s">
        <v>1198</v>
      </c>
      <c r="C55" s="141">
        <v>3024</v>
      </c>
      <c r="D55" s="132" t="s">
        <v>2442</v>
      </c>
    </row>
    <row r="56" spans="1:4" s="312" customFormat="1" ht="22.5" x14ac:dyDescent="0.2">
      <c r="A56" s="185" t="s">
        <v>1242</v>
      </c>
      <c r="B56" s="185" t="s">
        <v>1200</v>
      </c>
      <c r="C56" s="141">
        <v>3120</v>
      </c>
      <c r="D56" s="132" t="s">
        <v>2442</v>
      </c>
    </row>
    <row r="57" spans="1:4" s="312" customFormat="1" ht="22.5" x14ac:dyDescent="0.2">
      <c r="A57" s="185" t="s">
        <v>1243</v>
      </c>
      <c r="B57" s="185" t="s">
        <v>1225</v>
      </c>
      <c r="C57" s="141">
        <v>123766.5</v>
      </c>
      <c r="D57" s="132" t="s">
        <v>2442</v>
      </c>
    </row>
    <row r="58" spans="1:4" s="312" customFormat="1" ht="22.5" x14ac:dyDescent="0.2">
      <c r="A58" s="185" t="s">
        <v>2443</v>
      </c>
      <c r="B58" s="185" t="s">
        <v>2444</v>
      </c>
      <c r="C58" s="141">
        <v>1156614</v>
      </c>
      <c r="D58" s="132" t="s">
        <v>2442</v>
      </c>
    </row>
    <row r="59" spans="1:4" s="312" customFormat="1" ht="22.5" x14ac:dyDescent="0.2">
      <c r="A59" s="185" t="s">
        <v>1244</v>
      </c>
      <c r="B59" s="185" t="s">
        <v>1245</v>
      </c>
      <c r="C59" s="141">
        <v>370</v>
      </c>
      <c r="D59" s="132" t="s">
        <v>2442</v>
      </c>
    </row>
    <row r="60" spans="1:4" s="312" customFormat="1" ht="22.5" x14ac:dyDescent="0.2">
      <c r="A60" s="185" t="s">
        <v>1246</v>
      </c>
      <c r="B60" s="185" t="s">
        <v>1247</v>
      </c>
      <c r="C60" s="141">
        <v>1244</v>
      </c>
      <c r="D60" s="132" t="s">
        <v>2442</v>
      </c>
    </row>
    <row r="61" spans="1:4" s="312" customFormat="1" ht="22.5" x14ac:dyDescent="0.2">
      <c r="A61" s="185" t="s">
        <v>1248</v>
      </c>
      <c r="B61" s="185" t="s">
        <v>1249</v>
      </c>
      <c r="C61" s="141">
        <v>934907</v>
      </c>
      <c r="D61" s="132" t="s">
        <v>2442</v>
      </c>
    </row>
    <row r="62" spans="1:4" s="312" customFormat="1" ht="22.5" x14ac:dyDescent="0.2">
      <c r="A62" s="185" t="s">
        <v>1250</v>
      </c>
      <c r="B62" s="185" t="s">
        <v>1251</v>
      </c>
      <c r="C62" s="141">
        <v>189934.5</v>
      </c>
      <c r="D62" s="132" t="s">
        <v>2442</v>
      </c>
    </row>
    <row r="63" spans="1:4" s="312" customFormat="1" ht="22.5" x14ac:dyDescent="0.2">
      <c r="A63" s="185" t="s">
        <v>1252</v>
      </c>
      <c r="B63" s="185" t="s">
        <v>1253</v>
      </c>
      <c r="C63" s="141">
        <v>232429.5</v>
      </c>
      <c r="D63" s="132" t="s">
        <v>2442</v>
      </c>
    </row>
    <row r="64" spans="1:4" s="312" customFormat="1" ht="22.5" x14ac:dyDescent="0.2">
      <c r="A64" s="185" t="s">
        <v>1254</v>
      </c>
      <c r="B64" s="185" t="s">
        <v>1255</v>
      </c>
      <c r="C64" s="141">
        <v>373073</v>
      </c>
      <c r="D64" s="132" t="s">
        <v>2442</v>
      </c>
    </row>
    <row r="65" spans="1:4" s="312" customFormat="1" ht="22.5" x14ac:dyDescent="0.2">
      <c r="A65" s="185" t="s">
        <v>1256</v>
      </c>
      <c r="B65" s="185" t="s">
        <v>1257</v>
      </c>
      <c r="C65" s="141">
        <v>25839</v>
      </c>
      <c r="D65" s="132" t="s">
        <v>2442</v>
      </c>
    </row>
    <row r="66" spans="1:4" s="312" customFormat="1" ht="22.5" x14ac:dyDescent="0.2">
      <c r="A66" s="185" t="s">
        <v>1258</v>
      </c>
      <c r="B66" s="185" t="s">
        <v>1180</v>
      </c>
      <c r="C66" s="141">
        <v>141732</v>
      </c>
      <c r="D66" s="132" t="s">
        <v>2442</v>
      </c>
    </row>
    <row r="67" spans="1:4" s="312" customFormat="1" ht="22.5" x14ac:dyDescent="0.2">
      <c r="A67" s="185" t="s">
        <v>1259</v>
      </c>
      <c r="B67" s="185" t="s">
        <v>1182</v>
      </c>
      <c r="C67" s="141">
        <v>30790</v>
      </c>
      <c r="D67" s="132" t="s">
        <v>2442</v>
      </c>
    </row>
    <row r="68" spans="1:4" s="312" customFormat="1" ht="22.5" x14ac:dyDescent="0.2">
      <c r="A68" s="185" t="s">
        <v>1260</v>
      </c>
      <c r="B68" s="185" t="s">
        <v>1194</v>
      </c>
      <c r="C68" s="141">
        <v>27407.65</v>
      </c>
      <c r="D68" s="132" t="s">
        <v>2442</v>
      </c>
    </row>
    <row r="69" spans="1:4" s="312" customFormat="1" ht="22.5" x14ac:dyDescent="0.2">
      <c r="A69" s="185" t="s">
        <v>1261</v>
      </c>
      <c r="B69" s="185" t="s">
        <v>1200</v>
      </c>
      <c r="C69" s="141">
        <v>3820</v>
      </c>
      <c r="D69" s="132" t="s">
        <v>2442</v>
      </c>
    </row>
    <row r="70" spans="1:4" s="312" customFormat="1" ht="22.5" x14ac:dyDescent="0.2">
      <c r="A70" s="185" t="s">
        <v>1262</v>
      </c>
      <c r="B70" s="185" t="s">
        <v>1263</v>
      </c>
      <c r="C70" s="141">
        <v>312319.65000000002</v>
      </c>
      <c r="D70" s="132" t="s">
        <v>2442</v>
      </c>
    </row>
    <row r="71" spans="1:4" s="312" customFormat="1" ht="22.5" x14ac:dyDescent="0.2">
      <c r="A71" s="185" t="s">
        <v>1264</v>
      </c>
      <c r="B71" s="185" t="s">
        <v>1265</v>
      </c>
      <c r="C71" s="141">
        <v>910190</v>
      </c>
      <c r="D71" s="132" t="s">
        <v>2442</v>
      </c>
    </row>
    <row r="72" spans="1:4" s="312" customFormat="1" ht="22.5" x14ac:dyDescent="0.2">
      <c r="A72" s="185" t="s">
        <v>1266</v>
      </c>
      <c r="B72" s="185" t="s">
        <v>1267</v>
      </c>
      <c r="C72" s="141">
        <v>176501</v>
      </c>
      <c r="D72" s="132" t="s">
        <v>2442</v>
      </c>
    </row>
    <row r="73" spans="1:4" s="312" customFormat="1" ht="22.5" x14ac:dyDescent="0.2">
      <c r="A73" s="185" t="s">
        <v>1268</v>
      </c>
      <c r="B73" s="185" t="s">
        <v>1269</v>
      </c>
      <c r="C73" s="141">
        <v>171468</v>
      </c>
      <c r="D73" s="132" t="s">
        <v>2442</v>
      </c>
    </row>
    <row r="74" spans="1:4" s="312" customFormat="1" ht="22.5" x14ac:dyDescent="0.2">
      <c r="A74" s="185" t="s">
        <v>1270</v>
      </c>
      <c r="B74" s="185" t="s">
        <v>1271</v>
      </c>
      <c r="C74" s="141">
        <v>404814</v>
      </c>
      <c r="D74" s="132" t="s">
        <v>2442</v>
      </c>
    </row>
    <row r="75" spans="1:4" s="312" customFormat="1" ht="22.5" x14ac:dyDescent="0.2">
      <c r="A75" s="185" t="s">
        <v>1272</v>
      </c>
      <c r="B75" s="185" t="s">
        <v>1273</v>
      </c>
      <c r="C75" s="141">
        <v>21065</v>
      </c>
      <c r="D75" s="132" t="s">
        <v>2442</v>
      </c>
    </row>
    <row r="76" spans="1:4" s="312" customFormat="1" ht="22.5" x14ac:dyDescent="0.2">
      <c r="A76" s="185" t="s">
        <v>1274</v>
      </c>
      <c r="B76" s="185" t="s">
        <v>1275</v>
      </c>
      <c r="C76" s="141">
        <v>58589</v>
      </c>
      <c r="D76" s="132" t="s">
        <v>2442</v>
      </c>
    </row>
    <row r="77" spans="1:4" s="312" customFormat="1" ht="22.5" x14ac:dyDescent="0.2">
      <c r="A77" s="185" t="s">
        <v>1276</v>
      </c>
      <c r="B77" s="185" t="s">
        <v>1277</v>
      </c>
      <c r="C77" s="141">
        <v>14685</v>
      </c>
      <c r="D77" s="132" t="s">
        <v>2442</v>
      </c>
    </row>
    <row r="78" spans="1:4" s="312" customFormat="1" ht="22.5" x14ac:dyDescent="0.2">
      <c r="A78" s="185" t="s">
        <v>1278</v>
      </c>
      <c r="B78" s="185" t="s">
        <v>1279</v>
      </c>
      <c r="C78" s="141">
        <v>546097.5</v>
      </c>
      <c r="D78" s="132" t="s">
        <v>2442</v>
      </c>
    </row>
    <row r="79" spans="1:4" s="312" customFormat="1" ht="22.5" x14ac:dyDescent="0.2">
      <c r="A79" s="185" t="s">
        <v>1280</v>
      </c>
      <c r="B79" s="185" t="s">
        <v>1182</v>
      </c>
      <c r="C79" s="141">
        <v>34316.239999999998</v>
      </c>
      <c r="D79" s="132" t="s">
        <v>2442</v>
      </c>
    </row>
    <row r="80" spans="1:4" s="312" customFormat="1" ht="22.5" x14ac:dyDescent="0.2">
      <c r="A80" s="185" t="s">
        <v>1281</v>
      </c>
      <c r="B80" s="185" t="s">
        <v>1200</v>
      </c>
      <c r="C80" s="141">
        <v>240</v>
      </c>
      <c r="D80" s="132" t="s">
        <v>2442</v>
      </c>
    </row>
    <row r="81" spans="1:4" s="312" customFormat="1" ht="22.5" x14ac:dyDescent="0.2">
      <c r="A81" s="185" t="s">
        <v>1282</v>
      </c>
      <c r="B81" s="185" t="s">
        <v>1202</v>
      </c>
      <c r="C81" s="141">
        <v>68816</v>
      </c>
      <c r="D81" s="132" t="s">
        <v>2442</v>
      </c>
    </row>
    <row r="82" spans="1:4" s="312" customFormat="1" ht="22.5" x14ac:dyDescent="0.2">
      <c r="A82" s="185" t="s">
        <v>1283</v>
      </c>
      <c r="B82" s="185" t="s">
        <v>1208</v>
      </c>
      <c r="C82" s="141">
        <v>40</v>
      </c>
      <c r="D82" s="132" t="s">
        <v>2442</v>
      </c>
    </row>
    <row r="83" spans="1:4" s="312" customFormat="1" ht="22.5" x14ac:dyDescent="0.2">
      <c r="A83" s="185" t="s">
        <v>1284</v>
      </c>
      <c r="B83" s="185" t="s">
        <v>1285</v>
      </c>
      <c r="C83" s="141">
        <v>632546</v>
      </c>
      <c r="D83" s="132" t="s">
        <v>2442</v>
      </c>
    </row>
    <row r="84" spans="1:4" s="312" customFormat="1" ht="22.5" x14ac:dyDescent="0.2">
      <c r="A84" s="185" t="s">
        <v>1286</v>
      </c>
      <c r="B84" s="185" t="s">
        <v>1287</v>
      </c>
      <c r="C84" s="141">
        <v>197444</v>
      </c>
      <c r="D84" s="132" t="s">
        <v>2442</v>
      </c>
    </row>
    <row r="85" spans="1:4" s="312" customFormat="1" ht="22.5" x14ac:dyDescent="0.2">
      <c r="A85" s="185" t="s">
        <v>1288</v>
      </c>
      <c r="B85" s="185" t="s">
        <v>1289</v>
      </c>
      <c r="C85" s="141">
        <v>167116</v>
      </c>
      <c r="D85" s="132" t="s">
        <v>2442</v>
      </c>
    </row>
    <row r="86" spans="1:4" s="312" customFormat="1" ht="22.5" x14ac:dyDescent="0.2">
      <c r="A86" s="185" t="s">
        <v>1290</v>
      </c>
      <c r="B86" s="185" t="s">
        <v>1291</v>
      </c>
      <c r="C86" s="141">
        <v>132861</v>
      </c>
      <c r="D86" s="132" t="s">
        <v>2442</v>
      </c>
    </row>
    <row r="87" spans="1:4" s="312" customFormat="1" ht="22.5" x14ac:dyDescent="0.2">
      <c r="A87" s="185" t="s">
        <v>1292</v>
      </c>
      <c r="B87" s="185" t="s">
        <v>1293</v>
      </c>
      <c r="C87" s="141">
        <v>14531</v>
      </c>
      <c r="D87" s="132" t="s">
        <v>2442</v>
      </c>
    </row>
    <row r="88" spans="1:4" s="312" customFormat="1" ht="22.5" x14ac:dyDescent="0.2">
      <c r="A88" s="185" t="s">
        <v>1294</v>
      </c>
      <c r="B88" s="185" t="s">
        <v>1200</v>
      </c>
      <c r="C88" s="141">
        <v>425</v>
      </c>
      <c r="D88" s="132" t="s">
        <v>2442</v>
      </c>
    </row>
    <row r="89" spans="1:4" s="312" customFormat="1" ht="22.5" x14ac:dyDescent="0.2">
      <c r="A89" s="185" t="s">
        <v>1295</v>
      </c>
      <c r="B89" s="185" t="s">
        <v>1227</v>
      </c>
      <c r="C89" s="141">
        <v>15330</v>
      </c>
      <c r="D89" s="132" t="s">
        <v>2442</v>
      </c>
    </row>
    <row r="90" spans="1:4" s="312" customFormat="1" ht="22.5" x14ac:dyDescent="0.2">
      <c r="A90" s="185" t="s">
        <v>1296</v>
      </c>
      <c r="B90" s="185" t="s">
        <v>1245</v>
      </c>
      <c r="C90" s="141">
        <v>17700</v>
      </c>
      <c r="D90" s="132" t="s">
        <v>2442</v>
      </c>
    </row>
    <row r="91" spans="1:4" s="312" customFormat="1" ht="22.5" x14ac:dyDescent="0.2">
      <c r="A91" s="185" t="s">
        <v>1297</v>
      </c>
      <c r="B91" s="185" t="s">
        <v>1263</v>
      </c>
      <c r="C91" s="141">
        <v>111507.5</v>
      </c>
      <c r="D91" s="132" t="s">
        <v>2442</v>
      </c>
    </row>
    <row r="92" spans="1:4" s="312" customFormat="1" ht="22.5" x14ac:dyDescent="0.2">
      <c r="A92" s="185" t="s">
        <v>1298</v>
      </c>
      <c r="B92" s="185" t="s">
        <v>1202</v>
      </c>
      <c r="C92" s="141">
        <v>12844</v>
      </c>
      <c r="D92" s="132" t="s">
        <v>2442</v>
      </c>
    </row>
    <row r="93" spans="1:4" s="312" customFormat="1" ht="22.5" x14ac:dyDescent="0.2">
      <c r="A93" s="185" t="s">
        <v>1299</v>
      </c>
      <c r="B93" s="185" t="s">
        <v>1300</v>
      </c>
      <c r="C93" s="141">
        <v>562025.75</v>
      </c>
      <c r="D93" s="132" t="s">
        <v>2442</v>
      </c>
    </row>
    <row r="94" spans="1:4" s="312" customFormat="1" ht="22.5" x14ac:dyDescent="0.2">
      <c r="A94" s="185" t="s">
        <v>1301</v>
      </c>
      <c r="B94" s="185" t="s">
        <v>1302</v>
      </c>
      <c r="C94" s="141">
        <v>381712</v>
      </c>
      <c r="D94" s="132" t="s">
        <v>2442</v>
      </c>
    </row>
    <row r="95" spans="1:4" s="312" customFormat="1" ht="22.5" x14ac:dyDescent="0.2">
      <c r="A95" s="185" t="s">
        <v>1303</v>
      </c>
      <c r="B95" s="185" t="s">
        <v>1304</v>
      </c>
      <c r="C95" s="141">
        <v>57744</v>
      </c>
      <c r="D95" s="132" t="s">
        <v>2442</v>
      </c>
    </row>
    <row r="96" spans="1:4" s="312" customFormat="1" ht="22.5" x14ac:dyDescent="0.2">
      <c r="A96" s="185" t="s">
        <v>1305</v>
      </c>
      <c r="B96" s="185" t="s">
        <v>1306</v>
      </c>
      <c r="C96" s="141">
        <v>39484</v>
      </c>
      <c r="D96" s="132" t="s">
        <v>2442</v>
      </c>
    </row>
    <row r="97" spans="1:4" s="312" customFormat="1" ht="22.5" x14ac:dyDescent="0.2">
      <c r="A97" s="185" t="s">
        <v>1307</v>
      </c>
      <c r="B97" s="185" t="s">
        <v>1308</v>
      </c>
      <c r="C97" s="141">
        <v>134402</v>
      </c>
      <c r="D97" s="132" t="s">
        <v>2442</v>
      </c>
    </row>
    <row r="98" spans="1:4" s="312" customFormat="1" ht="22.5" x14ac:dyDescent="0.2">
      <c r="A98" s="185" t="s">
        <v>1309</v>
      </c>
      <c r="B98" s="185" t="s">
        <v>1310</v>
      </c>
      <c r="C98" s="141">
        <v>24420</v>
      </c>
      <c r="D98" s="132" t="s">
        <v>2442</v>
      </c>
    </row>
    <row r="99" spans="1:4" s="312" customFormat="1" ht="22.5" x14ac:dyDescent="0.2">
      <c r="A99" s="185" t="s">
        <v>1311</v>
      </c>
      <c r="B99" s="185" t="s">
        <v>1275</v>
      </c>
      <c r="C99" s="141">
        <v>101112</v>
      </c>
      <c r="D99" s="132" t="s">
        <v>2442</v>
      </c>
    </row>
    <row r="100" spans="1:4" s="312" customFormat="1" ht="22.5" x14ac:dyDescent="0.2">
      <c r="A100" s="185" t="s">
        <v>1312</v>
      </c>
      <c r="B100" s="185" t="s">
        <v>1313</v>
      </c>
      <c r="C100" s="141">
        <v>11785</v>
      </c>
      <c r="D100" s="132" t="s">
        <v>2442</v>
      </c>
    </row>
    <row r="101" spans="1:4" s="312" customFormat="1" ht="22.5" x14ac:dyDescent="0.2">
      <c r="A101" s="185" t="s">
        <v>1314</v>
      </c>
      <c r="B101" s="185" t="s">
        <v>1182</v>
      </c>
      <c r="C101" s="141">
        <v>34330.699999999997</v>
      </c>
      <c r="D101" s="132" t="s">
        <v>2442</v>
      </c>
    </row>
    <row r="102" spans="1:4" s="312" customFormat="1" ht="22.5" x14ac:dyDescent="0.2">
      <c r="A102" s="185" t="s">
        <v>1315</v>
      </c>
      <c r="B102" s="304" t="s">
        <v>2533</v>
      </c>
      <c r="C102" s="141">
        <v>12880</v>
      </c>
      <c r="D102" s="132" t="s">
        <v>2442</v>
      </c>
    </row>
    <row r="103" spans="1:4" s="312" customFormat="1" ht="22.5" x14ac:dyDescent="0.2">
      <c r="A103" s="185" t="s">
        <v>1316</v>
      </c>
      <c r="B103" s="185" t="s">
        <v>1317</v>
      </c>
      <c r="C103" s="141">
        <v>92617</v>
      </c>
      <c r="D103" s="132" t="s">
        <v>2442</v>
      </c>
    </row>
    <row r="104" spans="1:4" s="312" customFormat="1" ht="22.5" x14ac:dyDescent="0.2">
      <c r="A104" s="185" t="s">
        <v>1318</v>
      </c>
      <c r="B104" s="185" t="s">
        <v>1319</v>
      </c>
      <c r="C104" s="141">
        <v>22055</v>
      </c>
      <c r="D104" s="132" t="s">
        <v>2442</v>
      </c>
    </row>
    <row r="105" spans="1:4" s="312" customFormat="1" ht="22.5" x14ac:dyDescent="0.2">
      <c r="A105" s="185" t="s">
        <v>1320</v>
      </c>
      <c r="B105" s="185" t="s">
        <v>1321</v>
      </c>
      <c r="C105" s="141">
        <v>9486</v>
      </c>
      <c r="D105" s="132" t="s">
        <v>2442</v>
      </c>
    </row>
    <row r="106" spans="1:4" s="312" customFormat="1" ht="22.5" x14ac:dyDescent="0.2">
      <c r="A106" s="185" t="s">
        <v>1322</v>
      </c>
      <c r="B106" s="185" t="s">
        <v>1323</v>
      </c>
      <c r="C106" s="141">
        <v>198</v>
      </c>
      <c r="D106" s="132" t="s">
        <v>2442</v>
      </c>
    </row>
    <row r="107" spans="1:4" s="312" customFormat="1" ht="22.5" x14ac:dyDescent="0.2">
      <c r="A107" s="185" t="s">
        <v>1324</v>
      </c>
      <c r="B107" s="185" t="s">
        <v>1325</v>
      </c>
      <c r="C107" s="141">
        <v>59426</v>
      </c>
      <c r="D107" s="132" t="s">
        <v>2442</v>
      </c>
    </row>
    <row r="108" spans="1:4" s="312" customFormat="1" ht="22.5" x14ac:dyDescent="0.2">
      <c r="A108" s="185" t="s">
        <v>1326</v>
      </c>
      <c r="B108" s="185" t="s">
        <v>1327</v>
      </c>
      <c r="C108" s="141">
        <v>11377</v>
      </c>
      <c r="D108" s="132" t="s">
        <v>2442</v>
      </c>
    </row>
    <row r="109" spans="1:4" s="312" customFormat="1" ht="22.5" x14ac:dyDescent="0.2">
      <c r="A109" s="185" t="s">
        <v>1328</v>
      </c>
      <c r="B109" s="185" t="s">
        <v>1329</v>
      </c>
      <c r="C109" s="141">
        <v>765628</v>
      </c>
      <c r="D109" s="132" t="s">
        <v>2442</v>
      </c>
    </row>
    <row r="110" spans="1:4" s="312" customFormat="1" ht="22.5" x14ac:dyDescent="0.2">
      <c r="A110" s="185" t="s">
        <v>1330</v>
      </c>
      <c r="B110" s="185" t="s">
        <v>1331</v>
      </c>
      <c r="C110" s="141">
        <v>86413</v>
      </c>
      <c r="D110" s="132" t="s">
        <v>2442</v>
      </c>
    </row>
    <row r="111" spans="1:4" s="312" customFormat="1" ht="22.5" x14ac:dyDescent="0.2">
      <c r="A111" s="185" t="s">
        <v>1332</v>
      </c>
      <c r="B111" s="185" t="s">
        <v>1333</v>
      </c>
      <c r="C111" s="141">
        <v>209609</v>
      </c>
      <c r="D111" s="132" t="s">
        <v>2442</v>
      </c>
    </row>
    <row r="112" spans="1:4" s="312" customFormat="1" ht="22.5" x14ac:dyDescent="0.2">
      <c r="A112" s="185" t="s">
        <v>1334</v>
      </c>
      <c r="B112" s="185" t="s">
        <v>1335</v>
      </c>
      <c r="C112" s="141">
        <v>21151</v>
      </c>
      <c r="D112" s="132" t="s">
        <v>2442</v>
      </c>
    </row>
    <row r="113" spans="1:4" s="312" customFormat="1" ht="22.5" x14ac:dyDescent="0.2">
      <c r="A113" s="185" t="s">
        <v>1336</v>
      </c>
      <c r="B113" s="185" t="s">
        <v>1337</v>
      </c>
      <c r="C113" s="141">
        <v>202832</v>
      </c>
      <c r="D113" s="132" t="s">
        <v>2442</v>
      </c>
    </row>
    <row r="114" spans="1:4" s="312" customFormat="1" ht="22.5" x14ac:dyDescent="0.2">
      <c r="A114" s="185" t="s">
        <v>1338</v>
      </c>
      <c r="B114" s="185" t="s">
        <v>1339</v>
      </c>
      <c r="C114" s="141">
        <v>188751</v>
      </c>
      <c r="D114" s="132" t="s">
        <v>2442</v>
      </c>
    </row>
    <row r="115" spans="1:4" s="312" customFormat="1" ht="22.5" x14ac:dyDescent="0.2">
      <c r="A115" s="185" t="s">
        <v>1340</v>
      </c>
      <c r="B115" s="185" t="s">
        <v>1341</v>
      </c>
      <c r="C115" s="141">
        <v>7857024.7999999998</v>
      </c>
      <c r="D115" s="132" t="s">
        <v>2442</v>
      </c>
    </row>
    <row r="116" spans="1:4" s="312" customFormat="1" ht="22.5" x14ac:dyDescent="0.2">
      <c r="A116" s="185" t="s">
        <v>1342</v>
      </c>
      <c r="B116" s="185" t="s">
        <v>1343</v>
      </c>
      <c r="C116" s="141">
        <v>23224</v>
      </c>
      <c r="D116" s="132" t="s">
        <v>2442</v>
      </c>
    </row>
    <row r="117" spans="1:4" s="312" customFormat="1" ht="22.5" x14ac:dyDescent="0.2">
      <c r="A117" s="185" t="s">
        <v>1344</v>
      </c>
      <c r="B117" s="185" t="s">
        <v>1345</v>
      </c>
      <c r="C117" s="141">
        <v>94414</v>
      </c>
      <c r="D117" s="132" t="s">
        <v>2442</v>
      </c>
    </row>
    <row r="118" spans="1:4" s="312" customFormat="1" ht="22.5" x14ac:dyDescent="0.2">
      <c r="A118" s="185" t="s">
        <v>1346</v>
      </c>
      <c r="B118" s="185" t="s">
        <v>1347</v>
      </c>
      <c r="C118" s="141">
        <v>55816</v>
      </c>
      <c r="D118" s="132" t="s">
        <v>2442</v>
      </c>
    </row>
    <row r="119" spans="1:4" s="312" customFormat="1" ht="22.5" x14ac:dyDescent="0.2">
      <c r="A119" s="185" t="s">
        <v>1348</v>
      </c>
      <c r="B119" s="185" t="s">
        <v>1349</v>
      </c>
      <c r="C119" s="141">
        <v>99883</v>
      </c>
      <c r="D119" s="132" t="s">
        <v>2442</v>
      </c>
    </row>
    <row r="120" spans="1:4" s="312" customFormat="1" ht="22.5" x14ac:dyDescent="0.2">
      <c r="A120" s="185" t="s">
        <v>1350</v>
      </c>
      <c r="B120" s="185" t="s">
        <v>1351</v>
      </c>
      <c r="C120" s="141">
        <v>76321</v>
      </c>
      <c r="D120" s="132" t="s">
        <v>2442</v>
      </c>
    </row>
    <row r="121" spans="1:4" s="312" customFormat="1" ht="22.5" x14ac:dyDescent="0.2">
      <c r="A121" s="185" t="s">
        <v>1352</v>
      </c>
      <c r="B121" s="185" t="s">
        <v>1353</v>
      </c>
      <c r="C121" s="141">
        <v>15703</v>
      </c>
      <c r="D121" s="132" t="s">
        <v>2442</v>
      </c>
    </row>
    <row r="122" spans="1:4" s="312" customFormat="1" ht="22.5" x14ac:dyDescent="0.2">
      <c r="A122" s="185" t="s">
        <v>1354</v>
      </c>
      <c r="B122" s="185" t="s">
        <v>1355</v>
      </c>
      <c r="C122" s="141">
        <v>652</v>
      </c>
      <c r="D122" s="132" t="s">
        <v>2442</v>
      </c>
    </row>
    <row r="123" spans="1:4" s="312" customFormat="1" ht="22.5" x14ac:dyDescent="0.2">
      <c r="A123" s="185" t="s">
        <v>2445</v>
      </c>
      <c r="B123" s="185" t="s">
        <v>2446</v>
      </c>
      <c r="C123" s="141">
        <v>301</v>
      </c>
      <c r="D123" s="132" t="s">
        <v>2442</v>
      </c>
    </row>
    <row r="124" spans="1:4" s="312" customFormat="1" ht="22.5" x14ac:dyDescent="0.2">
      <c r="A124" s="185" t="s">
        <v>1356</v>
      </c>
      <c r="B124" s="185" t="s">
        <v>1357</v>
      </c>
      <c r="C124" s="141">
        <v>36989</v>
      </c>
      <c r="D124" s="132" t="s">
        <v>2442</v>
      </c>
    </row>
    <row r="125" spans="1:4" s="312" customFormat="1" ht="22.5" x14ac:dyDescent="0.2">
      <c r="A125" s="185" t="s">
        <v>1358</v>
      </c>
      <c r="B125" s="185" t="s">
        <v>1176</v>
      </c>
      <c r="C125" s="141">
        <v>258921</v>
      </c>
      <c r="D125" s="132" t="s">
        <v>2442</v>
      </c>
    </row>
    <row r="126" spans="1:4" s="312" customFormat="1" ht="22.5" x14ac:dyDescent="0.2">
      <c r="A126" s="185" t="s">
        <v>1359</v>
      </c>
      <c r="B126" s="185" t="s">
        <v>1360</v>
      </c>
      <c r="C126" s="141">
        <v>74748</v>
      </c>
      <c r="D126" s="132" t="s">
        <v>2442</v>
      </c>
    </row>
    <row r="127" spans="1:4" s="312" customFormat="1" ht="22.5" x14ac:dyDescent="0.2">
      <c r="A127" s="185" t="s">
        <v>1361</v>
      </c>
      <c r="B127" s="185" t="s">
        <v>1362</v>
      </c>
      <c r="C127" s="141">
        <v>827912</v>
      </c>
      <c r="D127" s="132" t="s">
        <v>2442</v>
      </c>
    </row>
    <row r="128" spans="1:4" s="312" customFormat="1" ht="22.5" x14ac:dyDescent="0.2">
      <c r="A128" s="185" t="s">
        <v>1363</v>
      </c>
      <c r="B128" s="185" t="s">
        <v>1364</v>
      </c>
      <c r="C128" s="141">
        <v>98126</v>
      </c>
      <c r="D128" s="132" t="s">
        <v>2442</v>
      </c>
    </row>
    <row r="129" spans="1:4" s="312" customFormat="1" ht="22.5" x14ac:dyDescent="0.2">
      <c r="A129" s="185" t="s">
        <v>1365</v>
      </c>
      <c r="B129" s="185" t="s">
        <v>1366</v>
      </c>
      <c r="C129" s="141">
        <v>72445</v>
      </c>
      <c r="D129" s="132" t="s">
        <v>2442</v>
      </c>
    </row>
    <row r="130" spans="1:4" s="312" customFormat="1" ht="22.5" x14ac:dyDescent="0.2">
      <c r="A130" s="185" t="s">
        <v>1367</v>
      </c>
      <c r="B130" s="185" t="s">
        <v>1368</v>
      </c>
      <c r="C130" s="141">
        <v>108576</v>
      </c>
      <c r="D130" s="132" t="s">
        <v>2442</v>
      </c>
    </row>
    <row r="131" spans="1:4" s="312" customFormat="1" ht="22.5" x14ac:dyDescent="0.2">
      <c r="A131" s="185" t="s">
        <v>1369</v>
      </c>
      <c r="B131" s="185" t="s">
        <v>1370</v>
      </c>
      <c r="C131" s="141">
        <v>66912</v>
      </c>
      <c r="D131" s="132" t="s">
        <v>2442</v>
      </c>
    </row>
    <row r="132" spans="1:4" s="312" customFormat="1" ht="22.5" x14ac:dyDescent="0.2">
      <c r="A132" s="185" t="s">
        <v>1371</v>
      </c>
      <c r="B132" s="185" t="s">
        <v>204</v>
      </c>
      <c r="C132" s="141">
        <v>109297</v>
      </c>
      <c r="D132" s="132" t="s">
        <v>2442</v>
      </c>
    </row>
    <row r="133" spans="1:4" s="312" customFormat="1" ht="22.5" x14ac:dyDescent="0.2">
      <c r="A133" s="185" t="s">
        <v>1372</v>
      </c>
      <c r="B133" s="185" t="s">
        <v>1373</v>
      </c>
      <c r="C133" s="141">
        <v>22606</v>
      </c>
      <c r="D133" s="132" t="s">
        <v>2442</v>
      </c>
    </row>
    <row r="134" spans="1:4" s="312" customFormat="1" ht="22.5" x14ac:dyDescent="0.2">
      <c r="A134" s="185" t="s">
        <v>1374</v>
      </c>
      <c r="B134" s="185" t="s">
        <v>1375</v>
      </c>
      <c r="C134" s="141">
        <v>21080</v>
      </c>
      <c r="D134" s="132" t="s">
        <v>2442</v>
      </c>
    </row>
    <row r="135" spans="1:4" s="312" customFormat="1" ht="22.5" x14ac:dyDescent="0.2">
      <c r="A135" s="185" t="s">
        <v>1376</v>
      </c>
      <c r="B135" s="185" t="s">
        <v>1377</v>
      </c>
      <c r="C135" s="141">
        <v>480</v>
      </c>
      <c r="D135" s="132" t="s">
        <v>2442</v>
      </c>
    </row>
    <row r="136" spans="1:4" s="312" customFormat="1" ht="22.5" x14ac:dyDescent="0.2">
      <c r="A136" s="185" t="s">
        <v>1378</v>
      </c>
      <c r="B136" s="185" t="s">
        <v>1379</v>
      </c>
      <c r="C136" s="141">
        <v>1380</v>
      </c>
      <c r="D136" s="132" t="s">
        <v>2442</v>
      </c>
    </row>
    <row r="137" spans="1:4" s="312" customFormat="1" ht="22.5" x14ac:dyDescent="0.2">
      <c r="A137" s="185" t="s">
        <v>1380</v>
      </c>
      <c r="B137" s="185" t="s">
        <v>1381</v>
      </c>
      <c r="C137" s="141">
        <v>120</v>
      </c>
      <c r="D137" s="132" t="s">
        <v>2442</v>
      </c>
    </row>
    <row r="138" spans="1:4" s="312" customFormat="1" ht="22.5" x14ac:dyDescent="0.2">
      <c r="A138" s="185" t="s">
        <v>1382</v>
      </c>
      <c r="B138" s="185" t="s">
        <v>1383</v>
      </c>
      <c r="C138" s="141">
        <v>2589</v>
      </c>
      <c r="D138" s="132" t="s">
        <v>2442</v>
      </c>
    </row>
    <row r="139" spans="1:4" s="312" customFormat="1" ht="22.5" x14ac:dyDescent="0.2">
      <c r="A139" s="185" t="s">
        <v>1384</v>
      </c>
      <c r="B139" s="185" t="s">
        <v>1385</v>
      </c>
      <c r="C139" s="141">
        <v>2933</v>
      </c>
      <c r="D139" s="132" t="s">
        <v>2442</v>
      </c>
    </row>
    <row r="140" spans="1:4" s="312" customFormat="1" ht="22.5" x14ac:dyDescent="0.2">
      <c r="A140" s="185" t="s">
        <v>1386</v>
      </c>
      <c r="B140" s="185" t="s">
        <v>1387</v>
      </c>
      <c r="C140" s="141">
        <v>1110</v>
      </c>
      <c r="D140" s="132" t="s">
        <v>2442</v>
      </c>
    </row>
    <row r="141" spans="1:4" s="312" customFormat="1" ht="22.5" x14ac:dyDescent="0.2">
      <c r="A141" s="185" t="s">
        <v>1388</v>
      </c>
      <c r="B141" s="185" t="s">
        <v>1389</v>
      </c>
      <c r="C141" s="141">
        <v>450</v>
      </c>
      <c r="D141" s="132" t="s">
        <v>2442</v>
      </c>
    </row>
    <row r="142" spans="1:4" s="312" customFormat="1" ht="22.5" x14ac:dyDescent="0.2">
      <c r="A142" s="185" t="s">
        <v>1390</v>
      </c>
      <c r="B142" s="185" t="s">
        <v>1391</v>
      </c>
      <c r="C142" s="141">
        <v>8183</v>
      </c>
      <c r="D142" s="132" t="s">
        <v>2442</v>
      </c>
    </row>
    <row r="143" spans="1:4" s="312" customFormat="1" ht="22.5" x14ac:dyDescent="0.2">
      <c r="A143" s="185" t="s">
        <v>1392</v>
      </c>
      <c r="B143" s="185" t="s">
        <v>1393</v>
      </c>
      <c r="C143" s="141">
        <v>43691</v>
      </c>
      <c r="D143" s="132" t="s">
        <v>2442</v>
      </c>
    </row>
    <row r="144" spans="1:4" s="312" customFormat="1" ht="22.5" x14ac:dyDescent="0.2">
      <c r="A144" s="185" t="s">
        <v>1394</v>
      </c>
      <c r="B144" s="185" t="s">
        <v>1329</v>
      </c>
      <c r="C144" s="141">
        <v>113563</v>
      </c>
      <c r="D144" s="132" t="s">
        <v>2442</v>
      </c>
    </row>
    <row r="145" spans="1:4" s="312" customFormat="1" ht="22.5" x14ac:dyDescent="0.2">
      <c r="A145" s="185" t="s">
        <v>1395</v>
      </c>
      <c r="B145" s="185" t="s">
        <v>1333</v>
      </c>
      <c r="C145" s="141">
        <v>29762</v>
      </c>
      <c r="D145" s="132" t="s">
        <v>2442</v>
      </c>
    </row>
    <row r="146" spans="1:4" s="312" customFormat="1" ht="22.5" x14ac:dyDescent="0.2">
      <c r="A146" s="185" t="s">
        <v>1396</v>
      </c>
      <c r="B146" s="185" t="s">
        <v>1337</v>
      </c>
      <c r="C146" s="141">
        <v>42185</v>
      </c>
      <c r="D146" s="132" t="s">
        <v>2442</v>
      </c>
    </row>
    <row r="147" spans="1:4" s="312" customFormat="1" ht="22.5" x14ac:dyDescent="0.2">
      <c r="A147" s="185" t="s">
        <v>1397</v>
      </c>
      <c r="B147" s="185" t="s">
        <v>1339</v>
      </c>
      <c r="C147" s="141">
        <v>26763</v>
      </c>
      <c r="D147" s="132" t="s">
        <v>2442</v>
      </c>
    </row>
    <row r="148" spans="1:4" s="312" customFormat="1" ht="22.5" x14ac:dyDescent="0.2">
      <c r="A148" s="185" t="s">
        <v>1398</v>
      </c>
      <c r="B148" s="185" t="s">
        <v>1341</v>
      </c>
      <c r="C148" s="141">
        <v>4463483</v>
      </c>
      <c r="D148" s="132" t="s">
        <v>2442</v>
      </c>
    </row>
    <row r="149" spans="1:4" s="312" customFormat="1" ht="22.5" x14ac:dyDescent="0.2">
      <c r="A149" s="185" t="s">
        <v>1399</v>
      </c>
      <c r="B149" s="185" t="s">
        <v>1345</v>
      </c>
      <c r="C149" s="141">
        <v>19959</v>
      </c>
      <c r="D149" s="132" t="s">
        <v>2442</v>
      </c>
    </row>
    <row r="150" spans="1:4" s="312" customFormat="1" ht="22.5" x14ac:dyDescent="0.2">
      <c r="A150" s="185" t="s">
        <v>2025</v>
      </c>
      <c r="B150" s="185" t="s">
        <v>2026</v>
      </c>
      <c r="C150" s="141">
        <v>2259</v>
      </c>
      <c r="D150" s="132" t="s">
        <v>2442</v>
      </c>
    </row>
    <row r="151" spans="1:4" s="312" customFormat="1" ht="22.5" x14ac:dyDescent="0.2">
      <c r="A151" s="185" t="s">
        <v>1400</v>
      </c>
      <c r="B151" s="185" t="s">
        <v>1362</v>
      </c>
      <c r="C151" s="141">
        <v>90554</v>
      </c>
      <c r="D151" s="132" t="s">
        <v>2442</v>
      </c>
    </row>
    <row r="152" spans="1:4" s="312" customFormat="1" ht="22.5" x14ac:dyDescent="0.2">
      <c r="A152" s="185" t="s">
        <v>1401</v>
      </c>
      <c r="B152" s="185" t="s">
        <v>1402</v>
      </c>
      <c r="C152" s="141">
        <v>7204</v>
      </c>
      <c r="D152" s="132" t="s">
        <v>2442</v>
      </c>
    </row>
    <row r="153" spans="1:4" s="312" customFormat="1" ht="22.5" x14ac:dyDescent="0.2">
      <c r="A153" s="185" t="s">
        <v>1403</v>
      </c>
      <c r="B153" s="185" t="s">
        <v>1404</v>
      </c>
      <c r="C153" s="141">
        <v>24413</v>
      </c>
      <c r="D153" s="132" t="s">
        <v>2442</v>
      </c>
    </row>
    <row r="154" spans="1:4" s="312" customFormat="1" ht="22.5" x14ac:dyDescent="0.2">
      <c r="A154" s="185" t="s">
        <v>1405</v>
      </c>
      <c r="B154" s="185" t="s">
        <v>1406</v>
      </c>
      <c r="C154" s="141">
        <v>8476</v>
      </c>
      <c r="D154" s="132" t="s">
        <v>2442</v>
      </c>
    </row>
    <row r="155" spans="1:4" s="312" customFormat="1" ht="22.5" x14ac:dyDescent="0.2">
      <c r="A155" s="185" t="s">
        <v>1407</v>
      </c>
      <c r="B155" s="185" t="s">
        <v>1408</v>
      </c>
      <c r="C155" s="141">
        <v>2398</v>
      </c>
      <c r="D155" s="132" t="s">
        <v>2442</v>
      </c>
    </row>
    <row r="156" spans="1:4" s="312" customFormat="1" ht="22.5" x14ac:dyDescent="0.2">
      <c r="A156" s="185" t="s">
        <v>1409</v>
      </c>
      <c r="B156" s="185" t="s">
        <v>1325</v>
      </c>
      <c r="C156" s="141">
        <v>21647</v>
      </c>
      <c r="D156" s="132" t="s">
        <v>2442</v>
      </c>
    </row>
    <row r="157" spans="1:4" s="312" customFormat="1" ht="22.5" x14ac:dyDescent="0.2">
      <c r="A157" s="185" t="s">
        <v>1410</v>
      </c>
      <c r="B157" s="185" t="s">
        <v>1329</v>
      </c>
      <c r="C157" s="141">
        <v>204276</v>
      </c>
      <c r="D157" s="132" t="s">
        <v>2442</v>
      </c>
    </row>
    <row r="158" spans="1:4" s="312" customFormat="1" ht="22.5" x14ac:dyDescent="0.2">
      <c r="A158" s="185" t="s">
        <v>1411</v>
      </c>
      <c r="B158" s="185" t="s">
        <v>1333</v>
      </c>
      <c r="C158" s="141">
        <v>66668</v>
      </c>
      <c r="D158" s="132" t="s">
        <v>2442</v>
      </c>
    </row>
    <row r="159" spans="1:4" s="312" customFormat="1" ht="22.5" x14ac:dyDescent="0.2">
      <c r="A159" s="185" t="s">
        <v>1412</v>
      </c>
      <c r="B159" s="185" t="s">
        <v>1337</v>
      </c>
      <c r="C159" s="141">
        <v>55501</v>
      </c>
      <c r="D159" s="132" t="s">
        <v>2442</v>
      </c>
    </row>
    <row r="160" spans="1:4" s="312" customFormat="1" ht="22.5" x14ac:dyDescent="0.2">
      <c r="A160" s="185" t="s">
        <v>1413</v>
      </c>
      <c r="B160" s="185" t="s">
        <v>1414</v>
      </c>
      <c r="C160" s="141">
        <v>16300</v>
      </c>
      <c r="D160" s="132" t="s">
        <v>2442</v>
      </c>
    </row>
    <row r="161" spans="1:4" s="312" customFormat="1" ht="22.5" x14ac:dyDescent="0.2">
      <c r="A161" s="185" t="s">
        <v>1415</v>
      </c>
      <c r="B161" s="185" t="s">
        <v>1345</v>
      </c>
      <c r="C161" s="141">
        <v>6055</v>
      </c>
      <c r="D161" s="132" t="s">
        <v>2442</v>
      </c>
    </row>
    <row r="162" spans="1:4" s="312" customFormat="1" ht="22.5" x14ac:dyDescent="0.2">
      <c r="A162" s="185" t="s">
        <v>1416</v>
      </c>
      <c r="B162" s="185" t="s">
        <v>1362</v>
      </c>
      <c r="C162" s="141">
        <v>90046</v>
      </c>
      <c r="D162" s="132" t="s">
        <v>2442</v>
      </c>
    </row>
    <row r="163" spans="1:4" s="312" customFormat="1" ht="22.5" x14ac:dyDescent="0.2">
      <c r="A163" s="185" t="s">
        <v>1417</v>
      </c>
      <c r="B163" s="185" t="s">
        <v>1418</v>
      </c>
      <c r="C163" s="141">
        <v>540</v>
      </c>
      <c r="D163" s="132" t="s">
        <v>2442</v>
      </c>
    </row>
    <row r="164" spans="1:4" s="312" customFormat="1" ht="22.5" x14ac:dyDescent="0.2">
      <c r="A164" s="185" t="s">
        <v>1419</v>
      </c>
      <c r="B164" s="185" t="s">
        <v>1402</v>
      </c>
      <c r="C164" s="141">
        <v>29698</v>
      </c>
      <c r="D164" s="132" t="s">
        <v>2442</v>
      </c>
    </row>
    <row r="165" spans="1:4" s="312" customFormat="1" ht="22.5" x14ac:dyDescent="0.2">
      <c r="A165" s="185" t="s">
        <v>1420</v>
      </c>
      <c r="B165" s="185" t="s">
        <v>1421</v>
      </c>
      <c r="C165" s="141">
        <v>420</v>
      </c>
      <c r="D165" s="132" t="s">
        <v>2442</v>
      </c>
    </row>
    <row r="166" spans="1:4" s="312" customFormat="1" ht="22.5" x14ac:dyDescent="0.2">
      <c r="A166" s="185" t="s">
        <v>1422</v>
      </c>
      <c r="B166" s="185" t="s">
        <v>1329</v>
      </c>
      <c r="C166" s="141">
        <v>24325</v>
      </c>
      <c r="D166" s="132" t="s">
        <v>2442</v>
      </c>
    </row>
    <row r="167" spans="1:4" s="312" customFormat="1" ht="22.5" x14ac:dyDescent="0.2">
      <c r="A167" s="185" t="s">
        <v>1423</v>
      </c>
      <c r="B167" s="185" t="s">
        <v>1331</v>
      </c>
      <c r="C167" s="141">
        <v>69407</v>
      </c>
      <c r="D167" s="132" t="s">
        <v>2442</v>
      </c>
    </row>
    <row r="168" spans="1:4" s="312" customFormat="1" ht="22.5" x14ac:dyDescent="0.2">
      <c r="A168" s="185" t="s">
        <v>1424</v>
      </c>
      <c r="B168" s="185" t="s">
        <v>1333</v>
      </c>
      <c r="C168" s="141">
        <v>24567</v>
      </c>
      <c r="D168" s="132" t="s">
        <v>2442</v>
      </c>
    </row>
    <row r="169" spans="1:4" s="312" customFormat="1" ht="22.5" x14ac:dyDescent="0.2">
      <c r="A169" s="185" t="s">
        <v>1425</v>
      </c>
      <c r="B169" s="185" t="s">
        <v>1337</v>
      </c>
      <c r="C169" s="141">
        <v>15134</v>
      </c>
      <c r="D169" s="132" t="s">
        <v>2442</v>
      </c>
    </row>
    <row r="170" spans="1:4" s="312" customFormat="1" ht="22.5" x14ac:dyDescent="0.2">
      <c r="A170" s="185" t="s">
        <v>1426</v>
      </c>
      <c r="B170" s="185" t="s">
        <v>1339</v>
      </c>
      <c r="C170" s="141">
        <v>1606</v>
      </c>
      <c r="D170" s="132" t="s">
        <v>2442</v>
      </c>
    </row>
    <row r="171" spans="1:4" s="312" customFormat="1" ht="22.5" x14ac:dyDescent="0.2">
      <c r="A171" s="185" t="s">
        <v>1427</v>
      </c>
      <c r="B171" s="185" t="s">
        <v>1428</v>
      </c>
      <c r="C171" s="141">
        <v>63186</v>
      </c>
      <c r="D171" s="132" t="s">
        <v>2442</v>
      </c>
    </row>
    <row r="172" spans="1:4" s="312" customFormat="1" ht="22.5" x14ac:dyDescent="0.2">
      <c r="A172" s="185" t="s">
        <v>1429</v>
      </c>
      <c r="B172" s="185" t="s">
        <v>1430</v>
      </c>
      <c r="C172" s="141">
        <v>1959</v>
      </c>
      <c r="D172" s="132" t="s">
        <v>2442</v>
      </c>
    </row>
    <row r="173" spans="1:4" s="312" customFormat="1" ht="22.5" x14ac:dyDescent="0.2">
      <c r="A173" s="185" t="s">
        <v>1431</v>
      </c>
      <c r="B173" s="185" t="s">
        <v>1432</v>
      </c>
      <c r="C173" s="141">
        <v>960</v>
      </c>
      <c r="D173" s="132" t="s">
        <v>2442</v>
      </c>
    </row>
    <row r="174" spans="1:4" s="312" customFormat="1" ht="22.5" x14ac:dyDescent="0.2">
      <c r="A174" s="185" t="s">
        <v>2447</v>
      </c>
      <c r="B174" s="185" t="s">
        <v>2448</v>
      </c>
      <c r="C174" s="141">
        <v>873</v>
      </c>
      <c r="D174" s="132" t="s">
        <v>2442</v>
      </c>
    </row>
    <row r="175" spans="1:4" s="312" customFormat="1" ht="22.5" x14ac:dyDescent="0.2">
      <c r="A175" s="185" t="s">
        <v>1433</v>
      </c>
      <c r="B175" s="185" t="s">
        <v>1333</v>
      </c>
      <c r="C175" s="141">
        <v>5162</v>
      </c>
      <c r="D175" s="132" t="s">
        <v>2442</v>
      </c>
    </row>
    <row r="176" spans="1:4" s="312" customFormat="1" ht="22.5" x14ac:dyDescent="0.2">
      <c r="A176" s="185" t="s">
        <v>1434</v>
      </c>
      <c r="B176" s="185" t="s">
        <v>1337</v>
      </c>
      <c r="C176" s="141">
        <v>21222</v>
      </c>
      <c r="D176" s="132" t="s">
        <v>2442</v>
      </c>
    </row>
    <row r="177" spans="1:4" s="312" customFormat="1" ht="22.5" x14ac:dyDescent="0.2">
      <c r="A177" s="185" t="s">
        <v>1435</v>
      </c>
      <c r="B177" s="185" t="s">
        <v>1436</v>
      </c>
      <c r="C177" s="141">
        <v>71254</v>
      </c>
      <c r="D177" s="132" t="s">
        <v>2442</v>
      </c>
    </row>
    <row r="178" spans="1:4" s="312" customFormat="1" ht="22.5" x14ac:dyDescent="0.2">
      <c r="A178" s="185" t="s">
        <v>1437</v>
      </c>
      <c r="B178" s="185" t="s">
        <v>204</v>
      </c>
      <c r="C178" s="141">
        <v>810</v>
      </c>
      <c r="D178" s="132" t="s">
        <v>2442</v>
      </c>
    </row>
    <row r="179" spans="1:4" s="312" customFormat="1" ht="22.5" x14ac:dyDescent="0.2">
      <c r="A179" s="185" t="s">
        <v>2027</v>
      </c>
      <c r="B179" s="185" t="s">
        <v>2028</v>
      </c>
      <c r="C179" s="141">
        <v>3616</v>
      </c>
      <c r="D179" s="132" t="s">
        <v>2442</v>
      </c>
    </row>
    <row r="180" spans="1:4" s="312" customFormat="1" ht="22.5" x14ac:dyDescent="0.2">
      <c r="A180" s="185" t="s">
        <v>1438</v>
      </c>
      <c r="B180" s="185" t="s">
        <v>1337</v>
      </c>
      <c r="C180" s="141">
        <v>960</v>
      </c>
      <c r="D180" s="132" t="s">
        <v>2442</v>
      </c>
    </row>
    <row r="181" spans="1:4" s="312" customFormat="1" ht="22.5" x14ac:dyDescent="0.2">
      <c r="A181" s="185" t="s">
        <v>1439</v>
      </c>
      <c r="B181" s="185" t="s">
        <v>1428</v>
      </c>
      <c r="C181" s="141">
        <v>43397</v>
      </c>
      <c r="D181" s="132" t="s">
        <v>2442</v>
      </c>
    </row>
    <row r="182" spans="1:4" s="312" customFormat="1" ht="22.5" x14ac:dyDescent="0.2">
      <c r="A182" s="185" t="s">
        <v>1440</v>
      </c>
      <c r="B182" s="185" t="s">
        <v>1441</v>
      </c>
      <c r="C182" s="141">
        <v>45</v>
      </c>
      <c r="D182" s="132" t="s">
        <v>2442</v>
      </c>
    </row>
    <row r="183" spans="1:4" s="312" customFormat="1" ht="22.5" x14ac:dyDescent="0.2">
      <c r="A183" s="185" t="s">
        <v>1442</v>
      </c>
      <c r="B183" s="185" t="s">
        <v>1428</v>
      </c>
      <c r="C183" s="141">
        <v>633.5</v>
      </c>
      <c r="D183" s="132" t="s">
        <v>2442</v>
      </c>
    </row>
    <row r="184" spans="1:4" s="312" customFormat="1" ht="22.5" x14ac:dyDescent="0.2">
      <c r="A184" s="185" t="s">
        <v>1443</v>
      </c>
      <c r="B184" s="185" t="s">
        <v>1444</v>
      </c>
      <c r="C184" s="141">
        <v>2335.5</v>
      </c>
      <c r="D184" s="132" t="s">
        <v>2442</v>
      </c>
    </row>
    <row r="185" spans="1:4" s="312" customFormat="1" ht="22.5" x14ac:dyDescent="0.2">
      <c r="A185" s="185" t="s">
        <v>1445</v>
      </c>
      <c r="B185" s="185" t="s">
        <v>1446</v>
      </c>
      <c r="C185" s="141">
        <v>11157</v>
      </c>
      <c r="D185" s="132" t="s">
        <v>2442</v>
      </c>
    </row>
    <row r="186" spans="1:4" s="312" customFormat="1" ht="22.5" x14ac:dyDescent="0.2">
      <c r="A186" s="185" t="s">
        <v>1447</v>
      </c>
      <c r="B186" s="185" t="s">
        <v>1448</v>
      </c>
      <c r="C186" s="141">
        <v>1031444</v>
      </c>
      <c r="D186" s="132" t="s">
        <v>2442</v>
      </c>
    </row>
    <row r="187" spans="1:4" s="312" customFormat="1" ht="22.5" x14ac:dyDescent="0.2">
      <c r="A187" s="185" t="s">
        <v>1449</v>
      </c>
      <c r="B187" s="185" t="s">
        <v>1450</v>
      </c>
      <c r="C187" s="141">
        <v>222974</v>
      </c>
      <c r="D187" s="132" t="s">
        <v>2442</v>
      </c>
    </row>
    <row r="188" spans="1:4" s="312" customFormat="1" ht="22.5" x14ac:dyDescent="0.2">
      <c r="A188" s="185" t="s">
        <v>1451</v>
      </c>
      <c r="B188" s="185" t="s">
        <v>1452</v>
      </c>
      <c r="C188" s="141">
        <v>198690</v>
      </c>
      <c r="D188" s="132" t="s">
        <v>2442</v>
      </c>
    </row>
    <row r="189" spans="1:4" s="312" customFormat="1" ht="22.5" x14ac:dyDescent="0.2">
      <c r="A189" s="185" t="s">
        <v>1453</v>
      </c>
      <c r="B189" s="185" t="s">
        <v>1454</v>
      </c>
      <c r="C189" s="141">
        <v>55638</v>
      </c>
      <c r="D189" s="132" t="s">
        <v>2442</v>
      </c>
    </row>
    <row r="190" spans="1:4" s="312" customFormat="1" ht="22.5" x14ac:dyDescent="0.2">
      <c r="A190" s="185" t="s">
        <v>1455</v>
      </c>
      <c r="B190" s="185" t="s">
        <v>1456</v>
      </c>
      <c r="C190" s="141">
        <v>55986</v>
      </c>
      <c r="D190" s="132" t="s">
        <v>2442</v>
      </c>
    </row>
    <row r="191" spans="1:4" s="312" customFormat="1" ht="22.5" x14ac:dyDescent="0.2">
      <c r="A191" s="185" t="s">
        <v>1457</v>
      </c>
      <c r="B191" s="185" t="s">
        <v>1458</v>
      </c>
      <c r="C191" s="141">
        <v>33689</v>
      </c>
      <c r="D191" s="132" t="s">
        <v>2442</v>
      </c>
    </row>
    <row r="192" spans="1:4" s="312" customFormat="1" ht="22.5" x14ac:dyDescent="0.2">
      <c r="A192" s="185" t="s">
        <v>1459</v>
      </c>
      <c r="B192" s="185" t="s">
        <v>1460</v>
      </c>
      <c r="C192" s="141">
        <v>10512.5</v>
      </c>
      <c r="D192" s="132" t="s">
        <v>2442</v>
      </c>
    </row>
    <row r="193" spans="1:6" s="312" customFormat="1" ht="22.5" x14ac:dyDescent="0.2">
      <c r="A193" s="185" t="s">
        <v>2029</v>
      </c>
      <c r="B193" s="185" t="s">
        <v>2030</v>
      </c>
      <c r="C193" s="141">
        <v>650</v>
      </c>
      <c r="D193" s="132" t="s">
        <v>2442</v>
      </c>
    </row>
    <row r="194" spans="1:6" s="312" customFormat="1" ht="22.5" x14ac:dyDescent="0.2">
      <c r="A194" s="185" t="s">
        <v>1461</v>
      </c>
      <c r="B194" s="185" t="s">
        <v>1462</v>
      </c>
      <c r="C194" s="141">
        <v>146678</v>
      </c>
      <c r="D194" s="132" t="s">
        <v>2442</v>
      </c>
    </row>
    <row r="195" spans="1:6" s="312" customFormat="1" ht="22.5" x14ac:dyDescent="0.2">
      <c r="A195" s="185" t="s">
        <v>1463</v>
      </c>
      <c r="B195" s="185" t="s">
        <v>1448</v>
      </c>
      <c r="C195" s="141">
        <v>185161</v>
      </c>
      <c r="D195" s="132" t="s">
        <v>2442</v>
      </c>
    </row>
    <row r="196" spans="1:6" s="312" customFormat="1" ht="22.5" x14ac:dyDescent="0.2">
      <c r="A196" s="185" t="s">
        <v>2449</v>
      </c>
      <c r="B196" s="185" t="s">
        <v>2450</v>
      </c>
      <c r="C196" s="141">
        <v>849</v>
      </c>
      <c r="D196" s="132" t="s">
        <v>2442</v>
      </c>
    </row>
    <row r="197" spans="1:6" s="312" customFormat="1" ht="22.5" x14ac:dyDescent="0.2">
      <c r="A197" s="185" t="s">
        <v>2031</v>
      </c>
      <c r="B197" s="185" t="s">
        <v>2032</v>
      </c>
      <c r="C197" s="141">
        <v>675</v>
      </c>
      <c r="D197" s="132" t="s">
        <v>2442</v>
      </c>
    </row>
    <row r="198" spans="1:6" s="312" customFormat="1" ht="22.5" x14ac:dyDescent="0.2">
      <c r="A198" s="185" t="s">
        <v>1464</v>
      </c>
      <c r="B198" s="185" t="s">
        <v>1465</v>
      </c>
      <c r="C198" s="141">
        <v>99300</v>
      </c>
      <c r="D198" s="132" t="s">
        <v>2442</v>
      </c>
    </row>
    <row r="199" spans="1:6" s="312" customFormat="1" ht="22.5" x14ac:dyDescent="0.2">
      <c r="A199" s="185" t="s">
        <v>2451</v>
      </c>
      <c r="B199" s="185" t="s">
        <v>2452</v>
      </c>
      <c r="C199" s="141">
        <v>3000</v>
      </c>
      <c r="D199" s="132" t="s">
        <v>2442</v>
      </c>
    </row>
    <row r="200" spans="1:6" s="312" customFormat="1" ht="22.5" x14ac:dyDescent="0.2">
      <c r="A200" s="185" t="s">
        <v>1466</v>
      </c>
      <c r="B200" s="185" t="s">
        <v>1467</v>
      </c>
      <c r="C200" s="141">
        <v>3606630.01</v>
      </c>
      <c r="D200" s="132" t="s">
        <v>2442</v>
      </c>
    </row>
    <row r="201" spans="1:6" s="312" customFormat="1" ht="22.5" x14ac:dyDescent="0.2">
      <c r="A201" s="185" t="s">
        <v>1468</v>
      </c>
      <c r="B201" s="185" t="s">
        <v>1469</v>
      </c>
      <c r="C201" s="141">
        <v>48000</v>
      </c>
      <c r="D201" s="132" t="s">
        <v>2442</v>
      </c>
    </row>
    <row r="202" spans="1:6" s="312" customFormat="1" ht="22.5" x14ac:dyDescent="0.2">
      <c r="A202" s="185" t="s">
        <v>1470</v>
      </c>
      <c r="B202" s="185" t="s">
        <v>1471</v>
      </c>
      <c r="C202" s="141">
        <v>4900</v>
      </c>
      <c r="D202" s="132" t="s">
        <v>2442</v>
      </c>
    </row>
    <row r="203" spans="1:6" s="312" customFormat="1" ht="22.5" x14ac:dyDescent="0.2">
      <c r="A203" s="185" t="s">
        <v>1472</v>
      </c>
      <c r="B203" s="185" t="s">
        <v>1473</v>
      </c>
      <c r="C203" s="141">
        <v>49900</v>
      </c>
      <c r="D203" s="132" t="s">
        <v>2442</v>
      </c>
    </row>
    <row r="204" spans="1:6" s="312" customFormat="1" ht="22.5" x14ac:dyDescent="0.2">
      <c r="A204" s="185" t="s">
        <v>2453</v>
      </c>
      <c r="B204" s="185" t="s">
        <v>2454</v>
      </c>
      <c r="C204" s="141">
        <v>14500</v>
      </c>
      <c r="D204" s="132" t="s">
        <v>2442</v>
      </c>
    </row>
    <row r="205" spans="1:6" s="312" customFormat="1" ht="22.5" x14ac:dyDescent="0.2">
      <c r="A205" s="185" t="s">
        <v>1474</v>
      </c>
      <c r="B205" s="185" t="s">
        <v>1475</v>
      </c>
      <c r="C205" s="141">
        <v>142760</v>
      </c>
      <c r="D205" s="132" t="s">
        <v>2442</v>
      </c>
    </row>
    <row r="206" spans="1:6" s="312" customFormat="1" ht="22.5" x14ac:dyDescent="0.2">
      <c r="A206" s="185" t="s">
        <v>1476</v>
      </c>
      <c r="B206" s="185" t="s">
        <v>1477</v>
      </c>
      <c r="C206" s="141">
        <v>281891</v>
      </c>
      <c r="D206" s="132" t="s">
        <v>2442</v>
      </c>
    </row>
    <row r="207" spans="1:6" s="312" customFormat="1" ht="22.5" x14ac:dyDescent="0.2">
      <c r="A207" s="185" t="s">
        <v>1478</v>
      </c>
      <c r="B207" s="185" t="s">
        <v>1479</v>
      </c>
      <c r="C207" s="141">
        <v>50000</v>
      </c>
      <c r="D207" s="132" t="s">
        <v>2442</v>
      </c>
    </row>
    <row r="208" spans="1:6" s="209" customFormat="1" x14ac:dyDescent="0.2">
      <c r="A208" s="155"/>
      <c r="B208" s="155" t="s">
        <v>1750</v>
      </c>
      <c r="C208" s="142">
        <f>SUM(C8:C207)</f>
        <v>53850704.93999999</v>
      </c>
      <c r="D208" s="138"/>
      <c r="E208" s="306"/>
      <c r="F208" s="306"/>
    </row>
    <row r="209" spans="1:4" s="267" customFormat="1" x14ac:dyDescent="0.2">
      <c r="A209" s="185"/>
      <c r="B209" s="185"/>
      <c r="C209" s="141"/>
      <c r="D209" s="132"/>
    </row>
    <row r="210" spans="1:4" s="267" customFormat="1" x14ac:dyDescent="0.2">
      <c r="A210" s="61" t="s">
        <v>1751</v>
      </c>
      <c r="B210" s="61"/>
      <c r="C210" s="268"/>
      <c r="D210" s="265" t="s">
        <v>128</v>
      </c>
    </row>
    <row r="211" spans="1:4" s="267" customFormat="1" x14ac:dyDescent="0.2">
      <c r="A211" s="72"/>
      <c r="B211" s="72"/>
      <c r="C211" s="73"/>
      <c r="D211" s="269"/>
    </row>
    <row r="212" spans="1:4" s="267" customFormat="1" x14ac:dyDescent="0.2">
      <c r="A212" s="22" t="s">
        <v>54</v>
      </c>
      <c r="B212" s="23" t="s">
        <v>55</v>
      </c>
      <c r="C212" s="24" t="s">
        <v>56</v>
      </c>
      <c r="D212" s="24" t="s">
        <v>68</v>
      </c>
    </row>
    <row r="213" spans="1:4" s="306" customFormat="1" ht="25.5" x14ac:dyDescent="0.2">
      <c r="A213" s="304" t="s">
        <v>2466</v>
      </c>
      <c r="B213" s="304" t="s">
        <v>1480</v>
      </c>
      <c r="C213" s="307">
        <v>65667.899999999994</v>
      </c>
      <c r="D213" s="132" t="s">
        <v>2442</v>
      </c>
    </row>
    <row r="214" spans="1:4" s="306" customFormat="1" ht="25.5" x14ac:dyDescent="0.2">
      <c r="A214" s="304" t="s">
        <v>2467</v>
      </c>
      <c r="B214" s="304" t="s">
        <v>2033</v>
      </c>
      <c r="C214" s="307">
        <v>353726.4</v>
      </c>
      <c r="D214" s="132" t="s">
        <v>2442</v>
      </c>
    </row>
    <row r="215" spans="1:4" s="306" customFormat="1" ht="25.5" x14ac:dyDescent="0.2">
      <c r="A215" s="304" t="s">
        <v>2455</v>
      </c>
      <c r="B215" s="304" t="s">
        <v>2456</v>
      </c>
      <c r="C215" s="307">
        <v>104629</v>
      </c>
      <c r="D215" s="132" t="s">
        <v>2442</v>
      </c>
    </row>
    <row r="216" spans="1:4" s="306" customFormat="1" ht="25.5" x14ac:dyDescent="0.2">
      <c r="A216" s="304" t="s">
        <v>2457</v>
      </c>
      <c r="B216" s="304" t="s">
        <v>1481</v>
      </c>
      <c r="C216" s="307">
        <v>8700</v>
      </c>
      <c r="D216" s="132" t="s">
        <v>2442</v>
      </c>
    </row>
    <row r="217" spans="1:4" s="306" customFormat="1" ht="25.5" x14ac:dyDescent="0.2">
      <c r="A217" s="304" t="s">
        <v>2458</v>
      </c>
      <c r="B217" s="304" t="s">
        <v>1482</v>
      </c>
      <c r="C217" s="307">
        <v>99365</v>
      </c>
      <c r="D217" s="132" t="s">
        <v>2442</v>
      </c>
    </row>
    <row r="218" spans="1:4" s="306" customFormat="1" ht="25.5" x14ac:dyDescent="0.2">
      <c r="A218" s="304" t="s">
        <v>2459</v>
      </c>
      <c r="B218" s="304" t="s">
        <v>1483</v>
      </c>
      <c r="C218" s="307">
        <v>47444</v>
      </c>
      <c r="D218" s="132" t="s">
        <v>2442</v>
      </c>
    </row>
    <row r="219" spans="1:4" s="306" customFormat="1" ht="25.5" x14ac:dyDescent="0.2">
      <c r="A219" s="304" t="s">
        <v>2460</v>
      </c>
      <c r="B219" s="304" t="s">
        <v>2461</v>
      </c>
      <c r="C219" s="307">
        <v>5000</v>
      </c>
      <c r="D219" s="132" t="s">
        <v>2442</v>
      </c>
    </row>
    <row r="220" spans="1:4" s="306" customFormat="1" ht="25.5" x14ac:dyDescent="0.2">
      <c r="A220" s="304" t="s">
        <v>2462</v>
      </c>
      <c r="B220" s="304" t="s">
        <v>2463</v>
      </c>
      <c r="C220" s="307">
        <v>825000</v>
      </c>
      <c r="D220" s="132" t="s">
        <v>2442</v>
      </c>
    </row>
    <row r="221" spans="1:4" s="306" customFormat="1" ht="25.5" x14ac:dyDescent="0.2">
      <c r="A221" s="304" t="s">
        <v>2464</v>
      </c>
      <c r="B221" s="304" t="s">
        <v>1484</v>
      </c>
      <c r="C221" s="307">
        <v>1200</v>
      </c>
      <c r="D221" s="132" t="s">
        <v>2442</v>
      </c>
    </row>
    <row r="222" spans="1:4" s="312" customFormat="1" ht="25.5" x14ac:dyDescent="0.2">
      <c r="A222" s="304" t="s">
        <v>2465</v>
      </c>
      <c r="B222" s="304" t="s">
        <v>1485</v>
      </c>
      <c r="C222" s="307">
        <v>82280</v>
      </c>
      <c r="D222" s="132" t="s">
        <v>2442</v>
      </c>
    </row>
    <row r="223" spans="1:4" s="303" customFormat="1" ht="22.5" x14ac:dyDescent="0.2">
      <c r="A223" s="185" t="s">
        <v>1486</v>
      </c>
      <c r="B223" s="185" t="s">
        <v>1487</v>
      </c>
      <c r="C223" s="307">
        <v>16900006.440000001</v>
      </c>
      <c r="D223" s="132" t="s">
        <v>2532</v>
      </c>
    </row>
    <row r="224" spans="1:4" s="303" customFormat="1" ht="25.5" x14ac:dyDescent="0.2">
      <c r="A224" s="304" t="s">
        <v>2468</v>
      </c>
      <c r="B224" s="304" t="s">
        <v>1488</v>
      </c>
      <c r="C224" s="307">
        <v>1500000</v>
      </c>
      <c r="D224" s="132" t="s">
        <v>2532</v>
      </c>
    </row>
    <row r="225" spans="1:4" s="312" customFormat="1" ht="25.5" x14ac:dyDescent="0.2">
      <c r="A225" s="304" t="s">
        <v>2469</v>
      </c>
      <c r="B225" s="304" t="s">
        <v>1489</v>
      </c>
      <c r="C225" s="307">
        <v>1000000</v>
      </c>
      <c r="D225" s="132" t="s">
        <v>2532</v>
      </c>
    </row>
    <row r="226" spans="1:4" s="312" customFormat="1" ht="25.5" x14ac:dyDescent="0.2">
      <c r="A226" s="304" t="s">
        <v>2470</v>
      </c>
      <c r="B226" s="304" t="s">
        <v>1490</v>
      </c>
      <c r="C226" s="307">
        <v>300000</v>
      </c>
      <c r="D226" s="132" t="s">
        <v>2532</v>
      </c>
    </row>
    <row r="227" spans="1:4" s="303" customFormat="1" ht="25.5" x14ac:dyDescent="0.2">
      <c r="A227" s="304" t="s">
        <v>2471</v>
      </c>
      <c r="B227" s="304" t="s">
        <v>1491</v>
      </c>
      <c r="C227" s="307">
        <v>2500000</v>
      </c>
      <c r="D227" s="132" t="s">
        <v>2532</v>
      </c>
    </row>
    <row r="228" spans="1:4" s="303" customFormat="1" ht="25.5" x14ac:dyDescent="0.2">
      <c r="A228" s="304" t="s">
        <v>2472</v>
      </c>
      <c r="B228" s="304" t="s">
        <v>2473</v>
      </c>
      <c r="C228" s="307">
        <v>800000</v>
      </c>
      <c r="D228" s="132" t="s">
        <v>2532</v>
      </c>
    </row>
    <row r="229" spans="1:4" s="303" customFormat="1" ht="25.5" x14ac:dyDescent="0.2">
      <c r="A229" s="304" t="s">
        <v>2474</v>
      </c>
      <c r="B229" s="304" t="s">
        <v>2034</v>
      </c>
      <c r="C229" s="307">
        <v>100000</v>
      </c>
      <c r="D229" s="132" t="s">
        <v>2532</v>
      </c>
    </row>
    <row r="230" spans="1:4" s="303" customFormat="1" ht="25.5" x14ac:dyDescent="0.2">
      <c r="A230" s="304" t="s">
        <v>2475</v>
      </c>
      <c r="B230" s="304" t="s">
        <v>2476</v>
      </c>
      <c r="C230" s="307">
        <v>750000</v>
      </c>
      <c r="D230" s="132" t="s">
        <v>2532</v>
      </c>
    </row>
    <row r="231" spans="1:4" s="303" customFormat="1" ht="25.5" x14ac:dyDescent="0.2">
      <c r="A231" s="304" t="s">
        <v>2477</v>
      </c>
      <c r="B231" s="304" t="s">
        <v>2001</v>
      </c>
      <c r="C231" s="307">
        <v>400000</v>
      </c>
      <c r="D231" s="132" t="s">
        <v>2532</v>
      </c>
    </row>
    <row r="232" spans="1:4" s="267" customFormat="1" ht="25.5" x14ac:dyDescent="0.2">
      <c r="A232" s="304" t="s">
        <v>2478</v>
      </c>
      <c r="B232" s="304" t="s">
        <v>1492</v>
      </c>
      <c r="C232" s="307">
        <v>500000</v>
      </c>
      <c r="D232" s="132" t="s">
        <v>2532</v>
      </c>
    </row>
    <row r="233" spans="1:4" s="26" customFormat="1" ht="25.5" x14ac:dyDescent="0.2">
      <c r="A233" s="304" t="s">
        <v>2479</v>
      </c>
      <c r="B233" s="304" t="s">
        <v>2035</v>
      </c>
      <c r="C233" s="307">
        <v>77628.86</v>
      </c>
      <c r="D233" s="132" t="s">
        <v>2532</v>
      </c>
    </row>
    <row r="234" spans="1:4" s="26" customFormat="1" ht="25.5" x14ac:dyDescent="0.2">
      <c r="A234" s="304" t="s">
        <v>2480</v>
      </c>
      <c r="B234" s="304" t="s">
        <v>2214</v>
      </c>
      <c r="C234" s="307">
        <v>217391</v>
      </c>
      <c r="D234" s="132" t="s">
        <v>2532</v>
      </c>
    </row>
    <row r="235" spans="1:4" s="26" customFormat="1" x14ac:dyDescent="0.2">
      <c r="A235" s="155"/>
      <c r="B235" s="155" t="s">
        <v>1752</v>
      </c>
      <c r="C235" s="142">
        <f>SUM(C213:C234)</f>
        <v>26638038.600000001</v>
      </c>
      <c r="D235" s="138"/>
    </row>
    <row r="236" spans="1:4" s="26" customFormat="1" x14ac:dyDescent="0.2">
      <c r="A236" s="166"/>
      <c r="B236" s="166"/>
      <c r="C236" s="32"/>
      <c r="D236" s="32"/>
    </row>
    <row r="237" spans="1:4" s="26" customFormat="1" x14ac:dyDescent="0.2">
      <c r="A237" s="166"/>
      <c r="B237" s="166"/>
      <c r="C237" s="28"/>
      <c r="D237" s="306"/>
    </row>
    <row r="238" spans="1:4" x14ac:dyDescent="0.2">
      <c r="A238" s="167"/>
      <c r="B238" s="167"/>
      <c r="C238" s="16"/>
      <c r="D238" s="305"/>
    </row>
    <row r="239" spans="1:4" x14ac:dyDescent="0.2">
      <c r="A239" s="167"/>
      <c r="B239" s="167"/>
      <c r="C239" s="16"/>
      <c r="D239" s="305"/>
    </row>
    <row r="240" spans="1:4" x14ac:dyDescent="0.2">
      <c r="A240" s="167"/>
      <c r="B240" s="167"/>
      <c r="C240" s="113"/>
      <c r="D240" s="235"/>
    </row>
    <row r="241" spans="1:4" x14ac:dyDescent="0.2">
      <c r="A241" s="167"/>
      <c r="B241" s="167"/>
      <c r="C241" s="113"/>
      <c r="D241" s="235"/>
    </row>
    <row r="242" spans="1:4" x14ac:dyDescent="0.2">
      <c r="A242" s="167"/>
      <c r="B242" s="167"/>
      <c r="C242" s="113"/>
      <c r="D242" s="235"/>
    </row>
    <row r="243" spans="1:4" x14ac:dyDescent="0.2">
      <c r="A243" s="167"/>
      <c r="B243" s="167"/>
      <c r="C243" s="113"/>
      <c r="D243" s="235"/>
    </row>
    <row r="244" spans="1:4" x14ac:dyDescent="0.2">
      <c r="A244" s="167"/>
      <c r="B244" s="167"/>
      <c r="C244" s="113"/>
      <c r="D244" s="235"/>
    </row>
    <row r="245" spans="1:4" x14ac:dyDescent="0.2">
      <c r="A245" s="167"/>
      <c r="B245" s="167"/>
      <c r="C245" s="113"/>
      <c r="D245" s="235"/>
    </row>
    <row r="246" spans="1:4" x14ac:dyDescent="0.2">
      <c r="A246" s="167"/>
      <c r="B246" s="167"/>
      <c r="C246" s="113"/>
      <c r="D246" s="235"/>
    </row>
    <row r="247" spans="1:4" x14ac:dyDescent="0.2">
      <c r="A247" s="167"/>
      <c r="B247" s="167"/>
      <c r="C247" s="113"/>
      <c r="D247" s="235"/>
    </row>
    <row r="248" spans="1:4" x14ac:dyDescent="0.2">
      <c r="A248" s="167"/>
      <c r="B248" s="167"/>
      <c r="C248" s="113"/>
      <c r="D248" s="235"/>
    </row>
    <row r="249" spans="1:4" x14ac:dyDescent="0.2">
      <c r="A249" s="167"/>
      <c r="B249" s="167"/>
      <c r="C249" s="113"/>
      <c r="D249" s="235"/>
    </row>
    <row r="250" spans="1:4" x14ac:dyDescent="0.2">
      <c r="A250" s="167"/>
      <c r="B250" s="167"/>
      <c r="C250" s="113"/>
      <c r="D250" s="235"/>
    </row>
    <row r="251" spans="1:4" x14ac:dyDescent="0.2">
      <c r="A251" s="167"/>
      <c r="B251" s="167"/>
      <c r="C251" s="113"/>
      <c r="D251" s="235"/>
    </row>
    <row r="252" spans="1:4" x14ac:dyDescent="0.2">
      <c r="A252" s="167"/>
      <c r="B252" s="167"/>
      <c r="C252" s="113"/>
      <c r="D252" s="235"/>
    </row>
    <row r="253" spans="1:4" x14ac:dyDescent="0.2">
      <c r="A253" s="167"/>
      <c r="B253" s="167"/>
      <c r="C253" s="113"/>
      <c r="D253" s="235"/>
    </row>
    <row r="254" spans="1:4" x14ac:dyDescent="0.2">
      <c r="A254" s="167"/>
      <c r="B254" s="167"/>
      <c r="C254" s="113"/>
      <c r="D254" s="235"/>
    </row>
    <row r="255" spans="1:4" x14ac:dyDescent="0.2">
      <c r="A255" s="167"/>
      <c r="B255" s="167"/>
      <c r="C255" s="113"/>
      <c r="D255" s="235"/>
    </row>
    <row r="256" spans="1:4" x14ac:dyDescent="0.2">
      <c r="A256" s="167"/>
      <c r="B256" s="167"/>
      <c r="C256" s="113"/>
      <c r="D256" s="235"/>
    </row>
    <row r="257" spans="1:4" x14ac:dyDescent="0.2">
      <c r="A257" s="167"/>
      <c r="B257" s="167"/>
      <c r="C257" s="113"/>
      <c r="D257" s="235"/>
    </row>
    <row r="258" spans="1:4" x14ac:dyDescent="0.2">
      <c r="A258" s="167"/>
      <c r="B258" s="167"/>
      <c r="C258" s="113"/>
      <c r="D258" s="235"/>
    </row>
    <row r="259" spans="1:4" x14ac:dyDescent="0.2">
      <c r="A259" s="167"/>
      <c r="B259" s="167"/>
      <c r="C259" s="113"/>
      <c r="D259" s="235"/>
    </row>
    <row r="260" spans="1:4" x14ac:dyDescent="0.2">
      <c r="A260" s="167"/>
      <c r="B260" s="167"/>
      <c r="C260" s="113"/>
      <c r="D260" s="235"/>
    </row>
    <row r="261" spans="1:4" x14ac:dyDescent="0.2">
      <c r="A261" s="167"/>
      <c r="B261" s="167"/>
      <c r="C261" s="113"/>
      <c r="D261" s="235"/>
    </row>
    <row r="262" spans="1:4" x14ac:dyDescent="0.2">
      <c r="A262" s="167"/>
      <c r="B262" s="167"/>
      <c r="C262" s="113"/>
      <c r="D262" s="235"/>
    </row>
    <row r="263" spans="1:4" x14ac:dyDescent="0.2">
      <c r="A263" s="167"/>
      <c r="B263" s="167"/>
      <c r="C263" s="113"/>
      <c r="D263" s="235"/>
    </row>
    <row r="264" spans="1:4" x14ac:dyDescent="0.2">
      <c r="A264" s="167"/>
      <c r="B264" s="167"/>
      <c r="C264" s="113"/>
      <c r="D264" s="235"/>
    </row>
    <row r="265" spans="1:4" x14ac:dyDescent="0.2">
      <c r="A265" s="167"/>
      <c r="B265" s="167"/>
      <c r="C265" s="113"/>
      <c r="D265" s="235"/>
    </row>
    <row r="266" spans="1:4" x14ac:dyDescent="0.2">
      <c r="A266" s="167"/>
      <c r="B266" s="167"/>
      <c r="C266" s="113"/>
      <c r="D266" s="235"/>
    </row>
    <row r="267" spans="1:4" x14ac:dyDescent="0.2">
      <c r="A267" s="167"/>
      <c r="B267" s="167"/>
      <c r="C267" s="113"/>
      <c r="D267" s="235"/>
    </row>
    <row r="268" spans="1:4" x14ac:dyDescent="0.2">
      <c r="A268" s="167"/>
      <c r="B268" s="167"/>
      <c r="C268" s="113"/>
      <c r="D268" s="235"/>
    </row>
    <row r="269" spans="1:4" x14ac:dyDescent="0.2">
      <c r="A269" s="167"/>
      <c r="B269" s="167"/>
      <c r="C269" s="113"/>
      <c r="D269" s="235"/>
    </row>
    <row r="270" spans="1:4" x14ac:dyDescent="0.2">
      <c r="A270" s="167"/>
      <c r="B270" s="167"/>
      <c r="C270" s="113"/>
      <c r="D270" s="235"/>
    </row>
    <row r="271" spans="1:4" x14ac:dyDescent="0.2">
      <c r="A271" s="167"/>
      <c r="B271" s="167"/>
      <c r="C271" s="113"/>
      <c r="D271" s="235"/>
    </row>
    <row r="272" spans="1:4" x14ac:dyDescent="0.2">
      <c r="A272" s="167"/>
      <c r="B272" s="167"/>
      <c r="C272" s="113"/>
      <c r="D272" s="235"/>
    </row>
    <row r="273" spans="1:4" x14ac:dyDescent="0.2">
      <c r="A273" s="167"/>
      <c r="B273" s="167"/>
      <c r="C273" s="113"/>
      <c r="D273" s="235"/>
    </row>
    <row r="274" spans="1:4" x14ac:dyDescent="0.2">
      <c r="A274" s="167"/>
      <c r="B274" s="167"/>
      <c r="C274" s="113"/>
      <c r="D274" s="235"/>
    </row>
    <row r="275" spans="1:4" x14ac:dyDescent="0.2">
      <c r="A275" s="167"/>
      <c r="B275" s="167"/>
      <c r="C275" s="113"/>
      <c r="D275" s="235"/>
    </row>
    <row r="276" spans="1:4" x14ac:dyDescent="0.2">
      <c r="A276" s="167"/>
      <c r="B276" s="167"/>
      <c r="C276" s="113"/>
      <c r="D276" s="235"/>
    </row>
    <row r="277" spans="1:4" x14ac:dyDescent="0.2">
      <c r="A277" s="167"/>
      <c r="B277" s="167"/>
      <c r="C277" s="113"/>
      <c r="D277" s="235"/>
    </row>
    <row r="278" spans="1:4" x14ac:dyDescent="0.2">
      <c r="A278" s="167"/>
      <c r="B278" s="167"/>
      <c r="C278" s="113"/>
      <c r="D278" s="235"/>
    </row>
    <row r="279" spans="1:4" x14ac:dyDescent="0.2">
      <c r="A279" s="167"/>
      <c r="B279" s="167"/>
      <c r="C279" s="113"/>
      <c r="D279" s="235"/>
    </row>
    <row r="280" spans="1:4" x14ac:dyDescent="0.2">
      <c r="A280" s="167"/>
      <c r="B280" s="167"/>
      <c r="C280" s="113"/>
      <c r="D280" s="235"/>
    </row>
    <row r="281" spans="1:4" x14ac:dyDescent="0.2">
      <c r="A281" s="167"/>
      <c r="B281" s="167"/>
      <c r="C281" s="113"/>
      <c r="D281" s="235"/>
    </row>
    <row r="282" spans="1:4" x14ac:dyDescent="0.2">
      <c r="A282" s="167"/>
      <c r="B282" s="167"/>
      <c r="C282" s="113"/>
      <c r="D282" s="235"/>
    </row>
    <row r="283" spans="1:4" x14ac:dyDescent="0.2">
      <c r="A283" s="167"/>
      <c r="B283" s="167"/>
      <c r="C283" s="113"/>
      <c r="D283" s="235"/>
    </row>
    <row r="284" spans="1:4" x14ac:dyDescent="0.2">
      <c r="A284" s="167"/>
      <c r="B284" s="167"/>
      <c r="C284" s="113"/>
      <c r="D284" s="235"/>
    </row>
    <row r="285" spans="1:4" x14ac:dyDescent="0.2">
      <c r="A285" s="167"/>
      <c r="B285" s="167"/>
      <c r="C285" s="113"/>
      <c r="D285" s="235"/>
    </row>
    <row r="286" spans="1:4" x14ac:dyDescent="0.2">
      <c r="A286" s="167"/>
      <c r="B286" s="167"/>
      <c r="C286" s="113"/>
      <c r="D286" s="235"/>
    </row>
    <row r="287" spans="1:4" x14ac:dyDescent="0.2">
      <c r="A287" s="167"/>
      <c r="B287" s="167"/>
      <c r="C287" s="113"/>
      <c r="D287" s="235"/>
    </row>
    <row r="288" spans="1:4" x14ac:dyDescent="0.2">
      <c r="A288" s="167"/>
      <c r="B288" s="167"/>
      <c r="C288" s="113"/>
      <c r="D288" s="235"/>
    </row>
    <row r="289" spans="1:4" x14ac:dyDescent="0.2">
      <c r="A289" s="167"/>
      <c r="B289" s="167"/>
      <c r="C289" s="113"/>
      <c r="D289" s="235"/>
    </row>
    <row r="290" spans="1:4" x14ac:dyDescent="0.2">
      <c r="A290" s="167"/>
      <c r="B290" s="167"/>
      <c r="C290" s="113"/>
      <c r="D290" s="235"/>
    </row>
    <row r="291" spans="1:4" x14ac:dyDescent="0.2">
      <c r="A291" s="167"/>
      <c r="B291" s="167"/>
      <c r="C291" s="113"/>
      <c r="D291" s="235"/>
    </row>
    <row r="292" spans="1:4" x14ac:dyDescent="0.2">
      <c r="A292" s="167"/>
      <c r="B292" s="167"/>
      <c r="C292" s="113"/>
      <c r="D292" s="235"/>
    </row>
    <row r="293" spans="1:4" x14ac:dyDescent="0.2">
      <c r="A293" s="167"/>
      <c r="B293" s="167"/>
      <c r="C293" s="113"/>
      <c r="D293" s="235"/>
    </row>
    <row r="294" spans="1:4" x14ac:dyDescent="0.2">
      <c r="A294" s="167"/>
      <c r="B294" s="167"/>
      <c r="C294" s="113"/>
      <c r="D294" s="235"/>
    </row>
    <row r="295" spans="1:4" x14ac:dyDescent="0.2">
      <c r="A295" s="167"/>
      <c r="B295" s="167"/>
      <c r="C295" s="113"/>
      <c r="D295" s="235"/>
    </row>
    <row r="296" spans="1:4" x14ac:dyDescent="0.2">
      <c r="A296" s="167"/>
      <c r="B296" s="167"/>
      <c r="C296" s="113"/>
      <c r="D296" s="235"/>
    </row>
    <row r="297" spans="1:4" x14ac:dyDescent="0.2">
      <c r="A297" s="167"/>
      <c r="B297" s="167"/>
      <c r="C297" s="113"/>
      <c r="D297" s="235"/>
    </row>
    <row r="298" spans="1:4" x14ac:dyDescent="0.2">
      <c r="A298" s="167"/>
      <c r="B298" s="167"/>
      <c r="C298" s="113"/>
      <c r="D298" s="235"/>
    </row>
    <row r="299" spans="1:4" x14ac:dyDescent="0.2">
      <c r="A299" s="167"/>
      <c r="B299" s="167"/>
      <c r="C299" s="113"/>
      <c r="D299" s="235"/>
    </row>
    <row r="300" spans="1:4" x14ac:dyDescent="0.2">
      <c r="A300" s="167"/>
      <c r="B300" s="167"/>
      <c r="C300" s="113"/>
      <c r="D300" s="235"/>
    </row>
    <row r="301" spans="1:4" x14ac:dyDescent="0.2">
      <c r="A301" s="167"/>
      <c r="B301" s="167"/>
      <c r="C301" s="113"/>
      <c r="D301" s="235"/>
    </row>
    <row r="302" spans="1:4" x14ac:dyDescent="0.2">
      <c r="A302" s="167"/>
      <c r="B302" s="167"/>
      <c r="C302" s="113"/>
      <c r="D302" s="235"/>
    </row>
    <row r="303" spans="1:4" x14ac:dyDescent="0.2">
      <c r="A303" s="167"/>
      <c r="B303" s="167"/>
      <c r="C303" s="113"/>
      <c r="D303" s="235"/>
    </row>
    <row r="304" spans="1:4" x14ac:dyDescent="0.2">
      <c r="A304" s="167"/>
      <c r="B304" s="167"/>
      <c r="C304" s="113"/>
      <c r="D304" s="235"/>
    </row>
    <row r="305" spans="1:4" x14ac:dyDescent="0.2">
      <c r="A305" s="167"/>
      <c r="B305" s="167"/>
      <c r="C305" s="113"/>
      <c r="D305" s="235"/>
    </row>
    <row r="306" spans="1:4" x14ac:dyDescent="0.2">
      <c r="A306" s="167"/>
      <c r="B306" s="167"/>
      <c r="C306" s="113"/>
      <c r="D306" s="235"/>
    </row>
  </sheetData>
  <dataValidations count="6">
    <dataValidation allowBlank="1" showInputMessage="1" showErrorMessage="1" prompt="Características cualitativas significativas que les impacten financieramente." sqref="D7 D212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 B212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Saldo final de la Información Financiera Trimestral que se presenta (trimestral: 1er, 2do, 3ro. o 4to.)." sqref="C212"/>
    <dataValidation allowBlank="1" showInputMessage="1" showErrorMessage="1" prompt="Corresponde al número de la cuenta de acuerdo al Plan de Cuentas emitido por el CONAC (DOF 23/12/2015)." sqref="A212"/>
  </dataValidations>
  <printOptions horizontalCentered="1"/>
  <pageMargins left="0.31496062992125984" right="0.31496062992125984" top="0.39370078740157483" bottom="0.78740157480314965" header="0.31496062992125984" footer="0.31496062992125984"/>
  <pageSetup scale="78" fitToHeight="0"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zoomScaleNormal="100" zoomScaleSheetLayoutView="100" workbookViewId="0">
      <selection activeCell="B25" sqref="B25"/>
    </sheetView>
  </sheetViews>
  <sheetFormatPr baseColWidth="10" defaultRowHeight="11.25" x14ac:dyDescent="0.2"/>
  <cols>
    <col min="1" max="1" width="22.28515625" style="15" customWidth="1"/>
    <col min="2" max="2" width="50" style="15" bestFit="1" customWidth="1"/>
    <col min="3" max="3" width="20.7109375" style="16" customWidth="1"/>
    <col min="4" max="4" width="22.28515625" style="15" customWidth="1"/>
    <col min="5" max="5" width="27.5703125" style="232" customWidth="1"/>
    <col min="6" max="6" width="11.42578125" style="15" customWidth="1"/>
    <col min="7" max="16384" width="11.42578125" style="15"/>
  </cols>
  <sheetData>
    <row r="1" spans="1:5" x14ac:dyDescent="0.2">
      <c r="A1" s="68" t="s">
        <v>50</v>
      </c>
      <c r="B1" s="68"/>
      <c r="C1" s="13"/>
      <c r="E1" s="207" t="s">
        <v>51</v>
      </c>
    </row>
    <row r="2" spans="1:5" x14ac:dyDescent="0.2">
      <c r="A2" s="68" t="s">
        <v>127</v>
      </c>
      <c r="B2" s="68"/>
      <c r="C2" s="13"/>
    </row>
    <row r="3" spans="1:5" x14ac:dyDescent="0.2">
      <c r="A3" s="44"/>
      <c r="B3" s="44"/>
      <c r="C3" s="69"/>
      <c r="D3" s="44"/>
      <c r="E3" s="80"/>
    </row>
    <row r="4" spans="1:5" s="232" customFormat="1" x14ac:dyDescent="0.2">
      <c r="A4" s="80"/>
      <c r="B4" s="80"/>
      <c r="C4" s="102"/>
      <c r="D4" s="80"/>
      <c r="E4" s="80"/>
    </row>
    <row r="5" spans="1:5" s="232" customFormat="1" ht="11.25" customHeight="1" x14ac:dyDescent="0.2">
      <c r="A5" s="17" t="s">
        <v>177</v>
      </c>
      <c r="B5" s="17"/>
      <c r="C5" s="102"/>
      <c r="E5" s="23" t="s">
        <v>129</v>
      </c>
    </row>
    <row r="6" spans="1:5" x14ac:dyDescent="0.2">
      <c r="A6" s="72"/>
      <c r="B6" s="72"/>
      <c r="C6" s="73"/>
      <c r="D6" s="72"/>
      <c r="E6" s="234"/>
    </row>
    <row r="7" spans="1:5" ht="15" customHeight="1" x14ac:dyDescent="0.2">
      <c r="A7" s="22" t="s">
        <v>54</v>
      </c>
      <c r="B7" s="23" t="s">
        <v>55</v>
      </c>
      <c r="C7" s="24" t="s">
        <v>56</v>
      </c>
      <c r="D7" s="31" t="s">
        <v>102</v>
      </c>
      <c r="E7" s="23" t="s">
        <v>68</v>
      </c>
    </row>
    <row r="8" spans="1:5" x14ac:dyDescent="0.2">
      <c r="A8" s="96"/>
      <c r="B8" s="96"/>
      <c r="C8" s="97"/>
      <c r="D8" s="52"/>
      <c r="E8" s="236"/>
    </row>
    <row r="9" spans="1:5" x14ac:dyDescent="0.2">
      <c r="A9" s="34"/>
      <c r="B9" s="34" t="s">
        <v>60</v>
      </c>
      <c r="C9" s="35">
        <f>SUM(C8:C8)</f>
        <v>0</v>
      </c>
      <c r="D9" s="74"/>
      <c r="E9" s="34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final del periodo que corresponde la cuenta pública presentada (mensual:  enero, febrero, marzo, etc.; trimestral: 1er, 2do, 3ro. o 4to.)." sqref="C7"/>
  </dataValidations>
  <pageMargins left="0.70866141732283472" right="0.70866141732283472" top="0.74803149606299213" bottom="0.74803149606299213" header="0.31496062992125984" footer="0.31496062992125984"/>
  <pageSetup scale="63"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8"/>
  <sheetViews>
    <sheetView zoomScaleNormal="100" zoomScaleSheetLayoutView="100" workbookViewId="0">
      <selection activeCell="B1" sqref="B1"/>
    </sheetView>
  </sheetViews>
  <sheetFormatPr baseColWidth="10" defaultRowHeight="11.25" x14ac:dyDescent="0.2"/>
  <cols>
    <col min="1" max="1" width="19.85546875" style="167" customWidth="1"/>
    <col min="2" max="2" width="45.140625" style="167" customWidth="1"/>
    <col min="3" max="3" width="16.42578125" style="113" customWidth="1"/>
    <col min="4" max="4" width="15.28515625" style="252" customWidth="1"/>
    <col min="5" max="5" width="20" style="242" customWidth="1"/>
    <col min="6" max="8" width="11.42578125" style="167"/>
    <col min="9" max="16384" width="11.42578125" style="15"/>
  </cols>
  <sheetData>
    <row r="1" spans="1:8" s="44" customFormat="1" ht="11.25" customHeight="1" x14ac:dyDescent="0.2">
      <c r="A1" s="68" t="s">
        <v>50</v>
      </c>
      <c r="B1" s="68"/>
      <c r="C1" s="69"/>
      <c r="D1" s="98"/>
      <c r="E1" s="207" t="s">
        <v>51</v>
      </c>
    </row>
    <row r="2" spans="1:8" s="44" customFormat="1" ht="11.25" customHeight="1" x14ac:dyDescent="0.2">
      <c r="A2" s="68" t="s">
        <v>127</v>
      </c>
      <c r="B2" s="68"/>
      <c r="C2" s="69"/>
      <c r="D2" s="98"/>
      <c r="E2" s="238"/>
    </row>
    <row r="3" spans="1:8" s="44" customFormat="1" ht="10.5" hidden="1" customHeight="1" x14ac:dyDescent="0.2">
      <c r="C3" s="69"/>
      <c r="D3" s="98"/>
      <c r="E3" s="238"/>
    </row>
    <row r="4" spans="1:8" s="80" customFormat="1" ht="10.5" customHeight="1" x14ac:dyDescent="0.2">
      <c r="C4" s="102"/>
      <c r="D4" s="237"/>
      <c r="E4" s="238"/>
    </row>
    <row r="5" spans="1:8" s="80" customFormat="1" ht="11.25" customHeight="1" x14ac:dyDescent="0.2">
      <c r="A5" s="63" t="s">
        <v>178</v>
      </c>
      <c r="B5" s="23"/>
      <c r="C5" s="102"/>
      <c r="D5" s="239"/>
      <c r="E5" s="23" t="s">
        <v>130</v>
      </c>
    </row>
    <row r="6" spans="1:8" ht="11.25" customHeight="1" x14ac:dyDescent="0.2">
      <c r="A6" s="20"/>
      <c r="B6" s="20"/>
      <c r="C6" s="11"/>
      <c r="D6" s="99"/>
      <c r="E6" s="209"/>
      <c r="F6" s="15"/>
      <c r="G6" s="15"/>
      <c r="H6" s="15"/>
    </row>
    <row r="7" spans="1:8" ht="15" customHeight="1" x14ac:dyDescent="0.2">
      <c r="A7" s="22" t="s">
        <v>54</v>
      </c>
      <c r="B7" s="23" t="s">
        <v>55</v>
      </c>
      <c r="C7" s="24" t="s">
        <v>56</v>
      </c>
      <c r="D7" s="202" t="s">
        <v>131</v>
      </c>
      <c r="E7" s="23" t="s">
        <v>132</v>
      </c>
      <c r="F7" s="15"/>
      <c r="G7" s="15"/>
      <c r="H7" s="15"/>
    </row>
    <row r="8" spans="1:8" customFormat="1" ht="15" x14ac:dyDescent="0.25">
      <c r="A8" s="154" t="s">
        <v>1493</v>
      </c>
      <c r="B8" s="154" t="s">
        <v>1494</v>
      </c>
      <c r="C8" s="307">
        <v>13047990.300000001</v>
      </c>
      <c r="D8" s="309">
        <f t="shared" ref="D8:D39" si="0">+C8/C$117</f>
        <v>0.16640718736051141</v>
      </c>
      <c r="E8" s="240" t="s">
        <v>204</v>
      </c>
    </row>
    <row r="9" spans="1:8" customFormat="1" ht="15" x14ac:dyDescent="0.25">
      <c r="A9" s="154" t="s">
        <v>1495</v>
      </c>
      <c r="B9" s="154" t="s">
        <v>1496</v>
      </c>
      <c r="C9" s="307">
        <v>305312</v>
      </c>
      <c r="D9" s="309">
        <f t="shared" si="0"/>
        <v>3.8937882401255662E-3</v>
      </c>
      <c r="E9" s="240" t="s">
        <v>204</v>
      </c>
    </row>
    <row r="10" spans="1:8" customFormat="1" ht="15" x14ac:dyDescent="0.25">
      <c r="A10" s="154" t="s">
        <v>1497</v>
      </c>
      <c r="B10" s="154" t="s">
        <v>1498</v>
      </c>
      <c r="C10" s="307">
        <v>16047306.369999999</v>
      </c>
      <c r="D10" s="309">
        <f t="shared" si="0"/>
        <v>0.20465888281232997</v>
      </c>
      <c r="E10" s="240" t="s">
        <v>204</v>
      </c>
    </row>
    <row r="11" spans="1:8" customFormat="1" ht="15" x14ac:dyDescent="0.25">
      <c r="A11" s="154" t="s">
        <v>1499</v>
      </c>
      <c r="B11" s="154" t="s">
        <v>1500</v>
      </c>
      <c r="C11" s="307">
        <v>378272.28</v>
      </c>
      <c r="D11" s="309">
        <f t="shared" si="0"/>
        <v>4.8242851752616518E-3</v>
      </c>
      <c r="E11" s="240" t="s">
        <v>204</v>
      </c>
    </row>
    <row r="12" spans="1:8" customFormat="1" ht="15" x14ac:dyDescent="0.25">
      <c r="A12" s="154" t="s">
        <v>1501</v>
      </c>
      <c r="B12" s="154" t="s">
        <v>1502</v>
      </c>
      <c r="C12" s="307">
        <v>397794.08</v>
      </c>
      <c r="D12" s="309">
        <f t="shared" si="0"/>
        <v>5.0732559175386775E-3</v>
      </c>
      <c r="E12" s="240" t="s">
        <v>204</v>
      </c>
    </row>
    <row r="13" spans="1:8" customFormat="1" ht="15" x14ac:dyDescent="0.25">
      <c r="A13" s="154" t="s">
        <v>1503</v>
      </c>
      <c r="B13" s="154" t="s">
        <v>1504</v>
      </c>
      <c r="C13" s="307">
        <v>192998.53</v>
      </c>
      <c r="D13" s="309">
        <f t="shared" si="0"/>
        <v>2.4614014728393291E-3</v>
      </c>
      <c r="E13" s="240" t="s">
        <v>204</v>
      </c>
    </row>
    <row r="14" spans="1:8" customFormat="1" ht="15" x14ac:dyDescent="0.25">
      <c r="A14" s="154" t="s">
        <v>1505</v>
      </c>
      <c r="B14" s="154" t="s">
        <v>1506</v>
      </c>
      <c r="C14" s="307">
        <v>2272326.7200000002</v>
      </c>
      <c r="D14" s="309">
        <f t="shared" si="0"/>
        <v>2.8980056663541233E-2</v>
      </c>
      <c r="E14" s="240" t="s">
        <v>204</v>
      </c>
    </row>
    <row r="15" spans="1:8" customFormat="1" ht="15" x14ac:dyDescent="0.25">
      <c r="A15" s="154" t="s">
        <v>1507</v>
      </c>
      <c r="B15" s="154" t="s">
        <v>1508</v>
      </c>
      <c r="C15" s="307">
        <v>28675.23</v>
      </c>
      <c r="D15" s="309">
        <f t="shared" si="0"/>
        <v>3.6570876138800913E-4</v>
      </c>
      <c r="E15" s="240" t="s">
        <v>204</v>
      </c>
    </row>
    <row r="16" spans="1:8" customFormat="1" ht="15" x14ac:dyDescent="0.25">
      <c r="A16" s="154" t="s">
        <v>1509</v>
      </c>
      <c r="B16" s="154" t="s">
        <v>1510</v>
      </c>
      <c r="C16" s="307">
        <v>3366689.76</v>
      </c>
      <c r="D16" s="309">
        <f t="shared" si="0"/>
        <v>4.2936985757648455E-2</v>
      </c>
      <c r="E16" s="240" t="s">
        <v>204</v>
      </c>
    </row>
    <row r="17" spans="1:5" customFormat="1" ht="15" x14ac:dyDescent="0.25">
      <c r="A17" s="154" t="s">
        <v>1511</v>
      </c>
      <c r="B17" s="154" t="s">
        <v>1512</v>
      </c>
      <c r="C17" s="307">
        <v>981497.61</v>
      </c>
      <c r="D17" s="309">
        <f t="shared" si="0"/>
        <v>1.2517502920059969E-2</v>
      </c>
      <c r="E17" s="240" t="s">
        <v>204</v>
      </c>
    </row>
    <row r="18" spans="1:5" customFormat="1" ht="15" x14ac:dyDescent="0.25">
      <c r="A18" s="154" t="s">
        <v>1513</v>
      </c>
      <c r="B18" s="154" t="s">
        <v>1514</v>
      </c>
      <c r="C18" s="307">
        <v>485358.82</v>
      </c>
      <c r="D18" s="309">
        <f t="shared" si="0"/>
        <v>6.1900104337766666E-3</v>
      </c>
      <c r="E18" s="240" t="s">
        <v>204</v>
      </c>
    </row>
    <row r="19" spans="1:5" customFormat="1" ht="15" x14ac:dyDescent="0.25">
      <c r="A19" s="154" t="s">
        <v>1515</v>
      </c>
      <c r="B19" s="154" t="s">
        <v>1516</v>
      </c>
      <c r="C19" s="307">
        <v>241116.51</v>
      </c>
      <c r="D19" s="309">
        <f t="shared" si="0"/>
        <v>3.0750728144917938E-3</v>
      </c>
      <c r="E19" s="240" t="s">
        <v>204</v>
      </c>
    </row>
    <row r="20" spans="1:5" customFormat="1" ht="15" x14ac:dyDescent="0.25">
      <c r="A20" s="154" t="s">
        <v>1517</v>
      </c>
      <c r="B20" s="154" t="s">
        <v>1518</v>
      </c>
      <c r="C20" s="307">
        <v>7142824.5499999998</v>
      </c>
      <c r="D20" s="309">
        <f t="shared" si="0"/>
        <v>9.1095817504946386E-2</v>
      </c>
      <c r="E20" s="240" t="s">
        <v>204</v>
      </c>
    </row>
    <row r="21" spans="1:5" customFormat="1" ht="15" x14ac:dyDescent="0.25">
      <c r="A21" s="154" t="s">
        <v>1519</v>
      </c>
      <c r="B21" s="154" t="s">
        <v>1520</v>
      </c>
      <c r="C21" s="307">
        <v>1348990.61</v>
      </c>
      <c r="D21" s="309">
        <f t="shared" si="0"/>
        <v>1.7204314842711111E-2</v>
      </c>
      <c r="E21" s="240" t="s">
        <v>204</v>
      </c>
    </row>
    <row r="22" spans="1:5" customFormat="1" ht="15" x14ac:dyDescent="0.25">
      <c r="A22" s="154" t="s">
        <v>1521</v>
      </c>
      <c r="B22" s="154" t="s">
        <v>1522</v>
      </c>
      <c r="C22" s="307">
        <v>22500</v>
      </c>
      <c r="D22" s="309">
        <f t="shared" si="0"/>
        <v>2.8695313450773384E-4</v>
      </c>
      <c r="E22" s="240" t="s">
        <v>204</v>
      </c>
    </row>
    <row r="23" spans="1:5" customFormat="1" ht="15" x14ac:dyDescent="0.25">
      <c r="A23" s="154" t="s">
        <v>1523</v>
      </c>
      <c r="B23" s="154" t="s">
        <v>1524</v>
      </c>
      <c r="C23" s="307">
        <v>412043.6</v>
      </c>
      <c r="D23" s="309">
        <f t="shared" si="0"/>
        <v>5.2549867810600392E-3</v>
      </c>
      <c r="E23" s="240" t="s">
        <v>204</v>
      </c>
    </row>
    <row r="24" spans="1:5" customFormat="1" ht="15" x14ac:dyDescent="0.25">
      <c r="A24" s="154" t="s">
        <v>1525</v>
      </c>
      <c r="B24" s="154" t="s">
        <v>1526</v>
      </c>
      <c r="C24" s="307">
        <v>121087.98</v>
      </c>
      <c r="D24" s="309">
        <f t="shared" si="0"/>
        <v>1.5442922405426573E-3</v>
      </c>
      <c r="E24" s="240" t="s">
        <v>204</v>
      </c>
    </row>
    <row r="25" spans="1:5" customFormat="1" ht="15" x14ac:dyDescent="0.25">
      <c r="A25" s="154" t="s">
        <v>1527</v>
      </c>
      <c r="B25" s="154" t="s">
        <v>1528</v>
      </c>
      <c r="C25" s="307">
        <v>20413.55</v>
      </c>
      <c r="D25" s="309">
        <f t="shared" si="0"/>
        <v>2.6034365150801557E-4</v>
      </c>
      <c r="E25" s="240" t="s">
        <v>204</v>
      </c>
    </row>
    <row r="26" spans="1:5" customFormat="1" ht="15" x14ac:dyDescent="0.25">
      <c r="A26" s="154" t="s">
        <v>1529</v>
      </c>
      <c r="B26" s="154" t="s">
        <v>1530</v>
      </c>
      <c r="C26" s="307">
        <v>110609.09</v>
      </c>
      <c r="D26" s="309">
        <f t="shared" si="0"/>
        <v>1.4106500035799129E-3</v>
      </c>
      <c r="E26" s="240" t="s">
        <v>204</v>
      </c>
    </row>
    <row r="27" spans="1:5" customFormat="1" ht="15" x14ac:dyDescent="0.25">
      <c r="A27" s="154" t="s">
        <v>1531</v>
      </c>
      <c r="B27" s="154" t="s">
        <v>1532</v>
      </c>
      <c r="C27" s="307">
        <v>8915</v>
      </c>
      <c r="D27" s="309">
        <f t="shared" si="0"/>
        <v>1.1369720862828655E-4</v>
      </c>
      <c r="E27" s="240" t="s">
        <v>204</v>
      </c>
    </row>
    <row r="28" spans="1:5" customFormat="1" ht="15" x14ac:dyDescent="0.25">
      <c r="A28" s="154" t="s">
        <v>1533</v>
      </c>
      <c r="B28" s="154" t="s">
        <v>1534</v>
      </c>
      <c r="C28" s="307">
        <v>126832.32000000001</v>
      </c>
      <c r="D28" s="309">
        <f t="shared" si="0"/>
        <v>1.6175525235950197E-3</v>
      </c>
      <c r="E28" s="240" t="s">
        <v>204</v>
      </c>
    </row>
    <row r="29" spans="1:5" customFormat="1" ht="15" x14ac:dyDescent="0.25">
      <c r="A29" s="154" t="s">
        <v>1535</v>
      </c>
      <c r="B29" s="154" t="s">
        <v>1536</v>
      </c>
      <c r="C29" s="307">
        <v>24077.17</v>
      </c>
      <c r="D29" s="309">
        <f t="shared" si="0"/>
        <v>3.0706752895891438E-4</v>
      </c>
      <c r="E29" s="240" t="s">
        <v>204</v>
      </c>
    </row>
    <row r="30" spans="1:5" customFormat="1" ht="15" x14ac:dyDescent="0.25">
      <c r="A30" s="154" t="s">
        <v>2481</v>
      </c>
      <c r="B30" s="154" t="s">
        <v>2482</v>
      </c>
      <c r="C30" s="307">
        <v>15380.73</v>
      </c>
      <c r="D30" s="309">
        <f t="shared" si="0"/>
        <v>1.9615771931187276E-4</v>
      </c>
      <c r="E30" s="240"/>
    </row>
    <row r="31" spans="1:5" customFormat="1" ht="15" x14ac:dyDescent="0.25">
      <c r="A31" s="154" t="s">
        <v>1537</v>
      </c>
      <c r="B31" s="154" t="s">
        <v>1538</v>
      </c>
      <c r="C31" s="307">
        <v>63486.78</v>
      </c>
      <c r="D31" s="309">
        <f t="shared" si="0"/>
        <v>8.0967691203568477E-4</v>
      </c>
      <c r="E31" s="240" t="s">
        <v>204</v>
      </c>
    </row>
    <row r="32" spans="1:5" customFormat="1" ht="15" x14ac:dyDescent="0.25">
      <c r="A32" s="154" t="s">
        <v>1539</v>
      </c>
      <c r="B32" s="154" t="s">
        <v>1540</v>
      </c>
      <c r="C32" s="304">
        <v>125</v>
      </c>
      <c r="D32" s="309">
        <f t="shared" si="0"/>
        <v>1.5941840805985215E-6</v>
      </c>
      <c r="E32" s="240" t="s">
        <v>204</v>
      </c>
    </row>
    <row r="33" spans="1:5" customFormat="1" ht="15" x14ac:dyDescent="0.25">
      <c r="A33" s="154" t="s">
        <v>1541</v>
      </c>
      <c r="B33" s="154" t="s">
        <v>1542</v>
      </c>
      <c r="C33" s="307">
        <v>131792.03</v>
      </c>
      <c r="D33" s="309">
        <f t="shared" si="0"/>
        <v>1.680806049406102E-3</v>
      </c>
      <c r="E33" s="240" t="s">
        <v>204</v>
      </c>
    </row>
    <row r="34" spans="1:5" customFormat="1" ht="15" x14ac:dyDescent="0.25">
      <c r="A34" s="154" t="s">
        <v>1543</v>
      </c>
      <c r="B34" s="154" t="s">
        <v>1544</v>
      </c>
      <c r="C34" s="307">
        <v>148441.65</v>
      </c>
      <c r="D34" s="309">
        <f t="shared" si="0"/>
        <v>1.8931465226222201E-3</v>
      </c>
      <c r="E34" s="240" t="s">
        <v>204</v>
      </c>
    </row>
    <row r="35" spans="1:5" customFormat="1" ht="15" x14ac:dyDescent="0.25">
      <c r="A35" s="154" t="s">
        <v>1545</v>
      </c>
      <c r="B35" s="154" t="s">
        <v>1546</v>
      </c>
      <c r="C35" s="307">
        <v>111933.34</v>
      </c>
      <c r="D35" s="309">
        <f t="shared" si="0"/>
        <v>1.4275387897297737E-3</v>
      </c>
      <c r="E35" s="240" t="s">
        <v>204</v>
      </c>
    </row>
    <row r="36" spans="1:5" customFormat="1" ht="15" x14ac:dyDescent="0.25">
      <c r="A36" s="154" t="s">
        <v>1547</v>
      </c>
      <c r="B36" s="154" t="s">
        <v>1548</v>
      </c>
      <c r="C36" s="307">
        <v>44895.93</v>
      </c>
      <c r="D36" s="309">
        <f t="shared" si="0"/>
        <v>5.7257901511732464E-4</v>
      </c>
      <c r="E36" s="240" t="s">
        <v>204</v>
      </c>
    </row>
    <row r="37" spans="1:5" customFormat="1" ht="15" x14ac:dyDescent="0.25">
      <c r="A37" s="154" t="s">
        <v>1549</v>
      </c>
      <c r="B37" s="154" t="s">
        <v>1550</v>
      </c>
      <c r="C37" s="307">
        <v>10010.799999999999</v>
      </c>
      <c r="D37" s="309">
        <f t="shared" si="0"/>
        <v>1.2767246395244542E-4</v>
      </c>
      <c r="E37" s="240" t="s">
        <v>204</v>
      </c>
    </row>
    <row r="38" spans="1:5" customFormat="1" ht="15" x14ac:dyDescent="0.25">
      <c r="A38" s="154" t="s">
        <v>1551</v>
      </c>
      <c r="B38" s="154" t="s">
        <v>1552</v>
      </c>
      <c r="C38" s="307">
        <v>191353.26</v>
      </c>
      <c r="D38" s="309">
        <f t="shared" si="0"/>
        <v>2.4404185669010389E-3</v>
      </c>
      <c r="E38" s="240" t="s">
        <v>204</v>
      </c>
    </row>
    <row r="39" spans="1:5" customFormat="1" ht="15" x14ac:dyDescent="0.25">
      <c r="A39" s="154" t="s">
        <v>1553</v>
      </c>
      <c r="B39" s="154" t="s">
        <v>1554</v>
      </c>
      <c r="C39" s="307">
        <v>242353.89</v>
      </c>
      <c r="D39" s="309">
        <f t="shared" si="0"/>
        <v>3.0908537064730018E-3</v>
      </c>
      <c r="E39" s="240" t="s">
        <v>204</v>
      </c>
    </row>
    <row r="40" spans="1:5" customFormat="1" ht="15" x14ac:dyDescent="0.25">
      <c r="A40" s="154" t="s">
        <v>1555</v>
      </c>
      <c r="B40" s="154" t="s">
        <v>1556</v>
      </c>
      <c r="C40" s="307">
        <v>14877.52</v>
      </c>
      <c r="D40" s="309">
        <f t="shared" ref="D40:D71" si="1">+C40/C$117</f>
        <v>1.8974004434228894E-4</v>
      </c>
      <c r="E40" s="240" t="s">
        <v>204</v>
      </c>
    </row>
    <row r="41" spans="1:5" customFormat="1" ht="15" x14ac:dyDescent="0.25">
      <c r="A41" s="154" t="s">
        <v>1557</v>
      </c>
      <c r="B41" s="154" t="s">
        <v>1558</v>
      </c>
      <c r="C41" s="307">
        <v>647143.81000000006</v>
      </c>
      <c r="D41" s="309">
        <f t="shared" si="1"/>
        <v>8.2533308780789946E-3</v>
      </c>
      <c r="E41" s="240" t="s">
        <v>204</v>
      </c>
    </row>
    <row r="42" spans="1:5" customFormat="1" ht="15" x14ac:dyDescent="0.25">
      <c r="A42" s="154" t="s">
        <v>1559</v>
      </c>
      <c r="B42" s="154" t="s">
        <v>1560</v>
      </c>
      <c r="C42" s="307">
        <v>50280</v>
      </c>
      <c r="D42" s="309">
        <f t="shared" si="1"/>
        <v>6.4124460457994927E-4</v>
      </c>
      <c r="E42" s="240" t="s">
        <v>204</v>
      </c>
    </row>
    <row r="43" spans="1:5" customFormat="1" ht="15" x14ac:dyDescent="0.25">
      <c r="A43" s="154" t="s">
        <v>1561</v>
      </c>
      <c r="B43" s="154" t="s">
        <v>1562</v>
      </c>
      <c r="C43" s="307">
        <v>11871.98</v>
      </c>
      <c r="D43" s="309">
        <f t="shared" si="1"/>
        <v>1.5140897216947227E-4</v>
      </c>
      <c r="E43" s="240" t="s">
        <v>204</v>
      </c>
    </row>
    <row r="44" spans="1:5" customFormat="1" ht="15" x14ac:dyDescent="0.25">
      <c r="A44" s="154" t="s">
        <v>1563</v>
      </c>
      <c r="B44" s="154" t="s">
        <v>1564</v>
      </c>
      <c r="C44" s="307">
        <v>46965.41</v>
      </c>
      <c r="D44" s="309">
        <f t="shared" si="1"/>
        <v>5.989720716862609E-4</v>
      </c>
      <c r="E44" s="240" t="s">
        <v>204</v>
      </c>
    </row>
    <row r="45" spans="1:5" customFormat="1" ht="15" x14ac:dyDescent="0.25">
      <c r="A45" s="154" t="s">
        <v>1565</v>
      </c>
      <c r="B45" s="154" t="s">
        <v>1566</v>
      </c>
      <c r="C45" s="307">
        <v>115591.21</v>
      </c>
      <c r="D45" s="309">
        <f t="shared" si="1"/>
        <v>1.4741893347129651E-3</v>
      </c>
      <c r="E45" s="240" t="s">
        <v>204</v>
      </c>
    </row>
    <row r="46" spans="1:5" customFormat="1" ht="15" x14ac:dyDescent="0.25">
      <c r="A46" s="154" t="s">
        <v>1567</v>
      </c>
      <c r="B46" s="154" t="s">
        <v>1568</v>
      </c>
      <c r="C46" s="307">
        <v>1339602.1399999999</v>
      </c>
      <c r="D46" s="309">
        <f t="shared" si="1"/>
        <v>1.7084579247389695E-2</v>
      </c>
      <c r="E46" s="240" t="s">
        <v>204</v>
      </c>
    </row>
    <row r="47" spans="1:5" customFormat="1" ht="15" x14ac:dyDescent="0.25">
      <c r="A47" s="154" t="s">
        <v>1569</v>
      </c>
      <c r="B47" s="154" t="s">
        <v>1570</v>
      </c>
      <c r="C47" s="307">
        <v>383273.69</v>
      </c>
      <c r="D47" s="309">
        <f t="shared" si="1"/>
        <v>4.888070520882022E-3</v>
      </c>
      <c r="E47" s="240" t="s">
        <v>204</v>
      </c>
    </row>
    <row r="48" spans="1:5" customFormat="1" ht="15" x14ac:dyDescent="0.25">
      <c r="A48" s="154" t="s">
        <v>1571</v>
      </c>
      <c r="B48" s="154" t="s">
        <v>1572</v>
      </c>
      <c r="C48" s="307">
        <v>20719.09</v>
      </c>
      <c r="D48" s="309">
        <f t="shared" si="1"/>
        <v>2.6424034753990414E-4</v>
      </c>
      <c r="E48" s="240" t="s">
        <v>204</v>
      </c>
    </row>
    <row r="49" spans="1:5" customFormat="1" ht="15" x14ac:dyDescent="0.25">
      <c r="A49" s="154" t="s">
        <v>1573</v>
      </c>
      <c r="B49" s="154" t="s">
        <v>1574</v>
      </c>
      <c r="C49" s="307">
        <v>2426902.4900000002</v>
      </c>
      <c r="D49" s="309">
        <f t="shared" si="1"/>
        <v>3.0951434517783302E-2</v>
      </c>
      <c r="E49" s="240" t="s">
        <v>204</v>
      </c>
    </row>
    <row r="50" spans="1:5" customFormat="1" ht="15" x14ac:dyDescent="0.25">
      <c r="A50" s="154" t="s">
        <v>1575</v>
      </c>
      <c r="B50" s="154" t="s">
        <v>1576</v>
      </c>
      <c r="C50" s="307">
        <v>36258.980000000003</v>
      </c>
      <c r="D50" s="309">
        <f t="shared" si="1"/>
        <v>4.6242790955792145E-4</v>
      </c>
      <c r="E50" s="240" t="s">
        <v>204</v>
      </c>
    </row>
    <row r="51" spans="1:5" customFormat="1" ht="15" x14ac:dyDescent="0.25">
      <c r="A51" s="154" t="s">
        <v>1577</v>
      </c>
      <c r="B51" s="154" t="s">
        <v>1578</v>
      </c>
      <c r="C51" s="307">
        <v>1659975.11</v>
      </c>
      <c r="D51" s="309">
        <f t="shared" si="1"/>
        <v>2.1170447156414238E-2</v>
      </c>
      <c r="E51" s="240" t="s">
        <v>204</v>
      </c>
    </row>
    <row r="52" spans="1:5" customFormat="1" ht="15" x14ac:dyDescent="0.25">
      <c r="A52" s="154" t="s">
        <v>1579</v>
      </c>
      <c r="B52" s="154" t="s">
        <v>1580</v>
      </c>
      <c r="C52" s="307">
        <v>39795.879999999997</v>
      </c>
      <c r="D52" s="309">
        <f t="shared" si="1"/>
        <v>5.0753566695527262E-4</v>
      </c>
      <c r="E52" s="240" t="s">
        <v>204</v>
      </c>
    </row>
    <row r="53" spans="1:5" customFormat="1" ht="15" x14ac:dyDescent="0.25">
      <c r="A53" s="154" t="s">
        <v>1581</v>
      </c>
      <c r="B53" s="154" t="s">
        <v>1582</v>
      </c>
      <c r="C53" s="307">
        <v>13885.54</v>
      </c>
      <c r="D53" s="309">
        <f t="shared" si="1"/>
        <v>1.7708885454811196E-4</v>
      </c>
      <c r="E53" s="240" t="s">
        <v>204</v>
      </c>
    </row>
    <row r="54" spans="1:5" customFormat="1" ht="15" x14ac:dyDescent="0.25">
      <c r="A54" s="154" t="s">
        <v>1583</v>
      </c>
      <c r="B54" s="154" t="s">
        <v>1584</v>
      </c>
      <c r="C54" s="307">
        <v>14483.05</v>
      </c>
      <c r="D54" s="309">
        <f t="shared" si="1"/>
        <v>1.8470918198809931E-4</v>
      </c>
      <c r="E54" s="240" t="s">
        <v>204</v>
      </c>
    </row>
    <row r="55" spans="1:5" customFormat="1" ht="15" x14ac:dyDescent="0.25">
      <c r="A55" s="154" t="s">
        <v>1585</v>
      </c>
      <c r="B55" s="154" t="s">
        <v>1586</v>
      </c>
      <c r="C55" s="307">
        <v>169110.29</v>
      </c>
      <c r="D55" s="309">
        <f t="shared" si="1"/>
        <v>2.1567434574671948E-3</v>
      </c>
      <c r="E55" s="240" t="s">
        <v>204</v>
      </c>
    </row>
    <row r="56" spans="1:5" customFormat="1" ht="15" x14ac:dyDescent="0.25">
      <c r="A56" s="154" t="s">
        <v>1587</v>
      </c>
      <c r="B56" s="154" t="s">
        <v>1588</v>
      </c>
      <c r="C56" s="307">
        <v>27266.63</v>
      </c>
      <c r="D56" s="309">
        <f t="shared" si="1"/>
        <v>3.477442198205605E-4</v>
      </c>
      <c r="E56" s="240" t="s">
        <v>204</v>
      </c>
    </row>
    <row r="57" spans="1:5" customFormat="1" ht="15" x14ac:dyDescent="0.25">
      <c r="A57" s="154" t="s">
        <v>1589</v>
      </c>
      <c r="B57" s="154" t="s">
        <v>1590</v>
      </c>
      <c r="C57" s="307">
        <v>57759.68</v>
      </c>
      <c r="D57" s="309">
        <f t="shared" si="1"/>
        <v>7.3663649885171844E-4</v>
      </c>
      <c r="E57" s="240" t="s">
        <v>204</v>
      </c>
    </row>
    <row r="58" spans="1:5" customFormat="1" ht="15" x14ac:dyDescent="0.25">
      <c r="A58" s="154" t="s">
        <v>1591</v>
      </c>
      <c r="B58" s="154" t="s">
        <v>1592</v>
      </c>
      <c r="C58" s="307">
        <v>22605.99</v>
      </c>
      <c r="D58" s="309">
        <f t="shared" si="1"/>
        <v>2.88304875073355E-4</v>
      </c>
      <c r="E58" s="240" t="s">
        <v>204</v>
      </c>
    </row>
    <row r="59" spans="1:5" customFormat="1" ht="15" x14ac:dyDescent="0.25">
      <c r="A59" s="154" t="s">
        <v>1593</v>
      </c>
      <c r="B59" s="154" t="s">
        <v>1594</v>
      </c>
      <c r="C59" s="307">
        <v>3854735.8</v>
      </c>
      <c r="D59" s="309">
        <f t="shared" si="1"/>
        <v>4.9161267578185647E-2</v>
      </c>
      <c r="E59" s="240" t="s">
        <v>204</v>
      </c>
    </row>
    <row r="60" spans="1:5" customFormat="1" ht="15" x14ac:dyDescent="0.25">
      <c r="A60" s="154" t="s">
        <v>1595</v>
      </c>
      <c r="B60" s="154" t="s">
        <v>1596</v>
      </c>
      <c r="C60" s="307">
        <v>2279412.1</v>
      </c>
      <c r="D60" s="309">
        <f t="shared" si="1"/>
        <v>2.9070419863549163E-2</v>
      </c>
      <c r="E60" s="240" t="s">
        <v>204</v>
      </c>
    </row>
    <row r="61" spans="1:5" customFormat="1" ht="15" x14ac:dyDescent="0.25">
      <c r="A61" s="154" t="s">
        <v>1597</v>
      </c>
      <c r="B61" s="154" t="s">
        <v>1598</v>
      </c>
      <c r="C61" s="307">
        <v>129319</v>
      </c>
      <c r="D61" s="309">
        <f t="shared" si="1"/>
        <v>1.6492663289513615E-3</v>
      </c>
      <c r="E61" s="240" t="s">
        <v>204</v>
      </c>
    </row>
    <row r="62" spans="1:5" customFormat="1" ht="15" x14ac:dyDescent="0.25">
      <c r="A62" s="154" t="s">
        <v>1599</v>
      </c>
      <c r="B62" s="154" t="s">
        <v>1600</v>
      </c>
      <c r="C62" s="307">
        <v>75635.91</v>
      </c>
      <c r="D62" s="309">
        <f t="shared" si="1"/>
        <v>9.6462050914866021E-4</v>
      </c>
      <c r="E62" s="240" t="s">
        <v>204</v>
      </c>
    </row>
    <row r="63" spans="1:5" customFormat="1" ht="15" x14ac:dyDescent="0.25">
      <c r="A63" s="154" t="s">
        <v>1601</v>
      </c>
      <c r="B63" s="154" t="s">
        <v>1602</v>
      </c>
      <c r="C63" s="307">
        <v>28907.62</v>
      </c>
      <c r="D63" s="309">
        <f t="shared" si="1"/>
        <v>3.6867254089593141E-4</v>
      </c>
      <c r="E63" s="240" t="s">
        <v>204</v>
      </c>
    </row>
    <row r="64" spans="1:5" customFormat="1" ht="15" x14ac:dyDescent="0.25">
      <c r="A64" s="154" t="s">
        <v>2483</v>
      </c>
      <c r="B64" s="154" t="s">
        <v>2484</v>
      </c>
      <c r="C64" s="307">
        <v>4000</v>
      </c>
      <c r="D64" s="309">
        <f t="shared" si="1"/>
        <v>5.1013890579152688E-5</v>
      </c>
      <c r="E64" s="240"/>
    </row>
    <row r="65" spans="1:5" customFormat="1" ht="15" x14ac:dyDescent="0.25">
      <c r="A65" s="154" t="s">
        <v>1603</v>
      </c>
      <c r="B65" s="154" t="s">
        <v>1604</v>
      </c>
      <c r="C65" s="307">
        <v>1512405.03</v>
      </c>
      <c r="D65" s="309">
        <f t="shared" si="1"/>
        <v>1.9288416177945033E-2</v>
      </c>
      <c r="E65" s="240" t="s">
        <v>204</v>
      </c>
    </row>
    <row r="66" spans="1:5" customFormat="1" ht="15" x14ac:dyDescent="0.25">
      <c r="A66" s="154" t="s">
        <v>1605</v>
      </c>
      <c r="B66" s="154" t="s">
        <v>1606</v>
      </c>
      <c r="C66" s="307">
        <v>174000</v>
      </c>
      <c r="D66" s="309">
        <f t="shared" si="1"/>
        <v>2.2191042401931418E-3</v>
      </c>
      <c r="E66" s="240" t="s">
        <v>204</v>
      </c>
    </row>
    <row r="67" spans="1:5" customFormat="1" ht="15" x14ac:dyDescent="0.25">
      <c r="A67" s="154" t="s">
        <v>1607</v>
      </c>
      <c r="B67" s="154" t="s">
        <v>1608</v>
      </c>
      <c r="C67" s="307">
        <v>353682.84</v>
      </c>
      <c r="D67" s="309">
        <f t="shared" si="1"/>
        <v>4.5106844248709917E-3</v>
      </c>
      <c r="E67" s="240" t="s">
        <v>204</v>
      </c>
    </row>
    <row r="68" spans="1:5" customFormat="1" ht="15" x14ac:dyDescent="0.25">
      <c r="A68" s="154" t="s">
        <v>2485</v>
      </c>
      <c r="B68" s="154" t="s">
        <v>2486</v>
      </c>
      <c r="C68" s="307">
        <v>78300</v>
      </c>
      <c r="D68" s="309">
        <f t="shared" si="1"/>
        <v>9.9859690808691386E-4</v>
      </c>
      <c r="E68" s="240"/>
    </row>
    <row r="69" spans="1:5" customFormat="1" ht="15" x14ac:dyDescent="0.25">
      <c r="A69" s="154" t="s">
        <v>1609</v>
      </c>
      <c r="B69" s="154" t="s">
        <v>1610</v>
      </c>
      <c r="C69" s="307">
        <v>52200</v>
      </c>
      <c r="D69" s="309">
        <f t="shared" si="1"/>
        <v>6.6573127205794261E-4</v>
      </c>
      <c r="E69" s="240" t="s">
        <v>204</v>
      </c>
    </row>
    <row r="70" spans="1:5" customFormat="1" ht="15" x14ac:dyDescent="0.25">
      <c r="A70" s="154" t="s">
        <v>1611</v>
      </c>
      <c r="B70" s="154" t="s">
        <v>1612</v>
      </c>
      <c r="C70" s="307">
        <v>118152.97</v>
      </c>
      <c r="D70" s="309">
        <f t="shared" si="1"/>
        <v>1.5068606707954776E-3</v>
      </c>
      <c r="E70" s="240" t="s">
        <v>204</v>
      </c>
    </row>
    <row r="71" spans="1:5" customFormat="1" ht="15" x14ac:dyDescent="0.25">
      <c r="A71" s="154" t="s">
        <v>1613</v>
      </c>
      <c r="B71" s="154" t="s">
        <v>1614</v>
      </c>
      <c r="C71" s="307">
        <v>383457.14</v>
      </c>
      <c r="D71" s="309">
        <f t="shared" si="1"/>
        <v>4.8904101454387084E-3</v>
      </c>
      <c r="E71" s="240" t="s">
        <v>204</v>
      </c>
    </row>
    <row r="72" spans="1:5" customFormat="1" ht="15" x14ac:dyDescent="0.25">
      <c r="A72" s="154" t="s">
        <v>1615</v>
      </c>
      <c r="B72" s="154" t="s">
        <v>1616</v>
      </c>
      <c r="C72" s="307">
        <v>206544.28</v>
      </c>
      <c r="D72" s="309">
        <f t="shared" ref="D72:D103" si="2">+C72/C$117</f>
        <v>2.6341568249174684E-3</v>
      </c>
      <c r="E72" s="240" t="s">
        <v>204</v>
      </c>
    </row>
    <row r="73" spans="1:5" customFormat="1" ht="15" x14ac:dyDescent="0.25">
      <c r="A73" s="154" t="s">
        <v>1617</v>
      </c>
      <c r="B73" s="154" t="s">
        <v>1618</v>
      </c>
      <c r="C73" s="307">
        <v>2109764.8199999998</v>
      </c>
      <c r="D73" s="309">
        <f t="shared" si="2"/>
        <v>2.6906827918806438E-2</v>
      </c>
      <c r="E73" s="240" t="s">
        <v>204</v>
      </c>
    </row>
    <row r="74" spans="1:5" customFormat="1" ht="15" x14ac:dyDescent="0.25">
      <c r="A74" s="154" t="s">
        <v>1619</v>
      </c>
      <c r="B74" s="154" t="s">
        <v>1620</v>
      </c>
      <c r="C74" s="307">
        <v>1283692.23</v>
      </c>
      <c r="D74" s="309">
        <f t="shared" si="2"/>
        <v>1.6371533739632127E-2</v>
      </c>
      <c r="E74" s="240" t="s">
        <v>204</v>
      </c>
    </row>
    <row r="75" spans="1:5" customFormat="1" ht="15" x14ac:dyDescent="0.25">
      <c r="A75" s="154" t="s">
        <v>1621</v>
      </c>
      <c r="B75" s="154" t="s">
        <v>1622</v>
      </c>
      <c r="C75" s="307">
        <v>60003.06</v>
      </c>
      <c r="D75" s="309">
        <f t="shared" si="2"/>
        <v>7.6524738431358328E-4</v>
      </c>
      <c r="E75" s="240" t="s">
        <v>204</v>
      </c>
    </row>
    <row r="76" spans="1:5" customFormat="1" ht="15" x14ac:dyDescent="0.25">
      <c r="A76" s="154" t="s">
        <v>1623</v>
      </c>
      <c r="B76" s="154" t="s">
        <v>1624</v>
      </c>
      <c r="C76" s="307">
        <v>317946.93</v>
      </c>
      <c r="D76" s="309">
        <f t="shared" si="2"/>
        <v>4.0549274742493792E-3</v>
      </c>
      <c r="E76" s="240" t="s">
        <v>204</v>
      </c>
    </row>
    <row r="77" spans="1:5" customFormat="1" ht="15" x14ac:dyDescent="0.25">
      <c r="A77" s="154" t="s">
        <v>1625</v>
      </c>
      <c r="B77" s="154" t="s">
        <v>1626</v>
      </c>
      <c r="C77" s="307">
        <v>27222.69</v>
      </c>
      <c r="D77" s="309">
        <f t="shared" si="2"/>
        <v>3.4718383223254849E-4</v>
      </c>
      <c r="E77" s="240" t="s">
        <v>204</v>
      </c>
    </row>
    <row r="78" spans="1:5" customFormat="1" ht="15" x14ac:dyDescent="0.25">
      <c r="A78" s="154" t="s">
        <v>1627</v>
      </c>
      <c r="B78" s="154" t="s">
        <v>1628</v>
      </c>
      <c r="C78" s="307">
        <v>103475.96</v>
      </c>
      <c r="D78" s="309">
        <f t="shared" si="2"/>
        <v>1.3196778252531952E-3</v>
      </c>
      <c r="E78" s="240" t="s">
        <v>204</v>
      </c>
    </row>
    <row r="79" spans="1:5" customFormat="1" ht="15" x14ac:dyDescent="0.25">
      <c r="A79" s="154" t="s">
        <v>1629</v>
      </c>
      <c r="B79" s="154" t="s">
        <v>1630</v>
      </c>
      <c r="C79" s="307">
        <v>17491.07</v>
      </c>
      <c r="D79" s="309">
        <f t="shared" si="2"/>
        <v>2.2307188277307505E-4</v>
      </c>
      <c r="E79" s="240" t="s">
        <v>204</v>
      </c>
    </row>
    <row r="80" spans="1:5" customFormat="1" ht="15" x14ac:dyDescent="0.25">
      <c r="A80" s="154" t="s">
        <v>1631</v>
      </c>
      <c r="B80" s="154" t="s">
        <v>1632</v>
      </c>
      <c r="C80" s="307">
        <v>448691.84</v>
      </c>
      <c r="D80" s="309">
        <f t="shared" si="2"/>
        <v>5.7223791073796717E-3</v>
      </c>
      <c r="E80" s="240" t="s">
        <v>204</v>
      </c>
    </row>
    <row r="81" spans="1:5" customFormat="1" ht="15" x14ac:dyDescent="0.25">
      <c r="A81" s="154" t="s">
        <v>1633</v>
      </c>
      <c r="B81" s="154" t="s">
        <v>1634</v>
      </c>
      <c r="C81" s="307">
        <v>99248.27</v>
      </c>
      <c r="D81" s="309">
        <f t="shared" si="2"/>
        <v>1.2657600964875507E-3</v>
      </c>
      <c r="E81" s="240" t="s">
        <v>204</v>
      </c>
    </row>
    <row r="82" spans="1:5" customFormat="1" ht="15" x14ac:dyDescent="0.25">
      <c r="A82" s="154" t="s">
        <v>1635</v>
      </c>
      <c r="B82" s="154" t="s">
        <v>1636</v>
      </c>
      <c r="C82" s="307">
        <v>7639.03</v>
      </c>
      <c r="D82" s="309">
        <f t="shared" si="2"/>
        <v>9.7424160137716179E-5</v>
      </c>
      <c r="E82" s="240" t="s">
        <v>204</v>
      </c>
    </row>
    <row r="83" spans="1:5" customFormat="1" ht="15" x14ac:dyDescent="0.25">
      <c r="A83" s="154" t="s">
        <v>1637</v>
      </c>
      <c r="B83" s="154" t="s">
        <v>1638</v>
      </c>
      <c r="C83" s="307">
        <v>133887.70000000001</v>
      </c>
      <c r="D83" s="309">
        <f t="shared" si="2"/>
        <v>1.7075331194236053E-3</v>
      </c>
      <c r="E83" s="240" t="s">
        <v>204</v>
      </c>
    </row>
    <row r="84" spans="1:5" customFormat="1" ht="15" x14ac:dyDescent="0.25">
      <c r="A84" s="154" t="s">
        <v>1639</v>
      </c>
      <c r="B84" s="154" t="s">
        <v>1640</v>
      </c>
      <c r="C84" s="307">
        <v>46372.13</v>
      </c>
      <c r="D84" s="309">
        <f t="shared" si="2"/>
        <v>5.9140569143556086E-4</v>
      </c>
      <c r="E84" s="240" t="s">
        <v>204</v>
      </c>
    </row>
    <row r="85" spans="1:5" customFormat="1" ht="15" x14ac:dyDescent="0.25">
      <c r="A85" s="154" t="s">
        <v>1641</v>
      </c>
      <c r="B85" s="154" t="s">
        <v>1642</v>
      </c>
      <c r="C85" s="307">
        <v>25814.9</v>
      </c>
      <c r="D85" s="309">
        <f t="shared" si="2"/>
        <v>3.2922962097794219E-4</v>
      </c>
      <c r="E85" s="240" t="s">
        <v>204</v>
      </c>
    </row>
    <row r="86" spans="1:5" customFormat="1" ht="15" x14ac:dyDescent="0.25">
      <c r="A86" s="154" t="s">
        <v>1643</v>
      </c>
      <c r="B86" s="154" t="s">
        <v>1644</v>
      </c>
      <c r="C86" s="307">
        <v>49980.92</v>
      </c>
      <c r="D86" s="309">
        <f t="shared" si="2"/>
        <v>6.3743029598134601E-4</v>
      </c>
      <c r="E86" s="240" t="s">
        <v>204</v>
      </c>
    </row>
    <row r="87" spans="1:5" customFormat="1" ht="15" x14ac:dyDescent="0.25">
      <c r="A87" s="154" t="s">
        <v>1645</v>
      </c>
      <c r="B87" s="154" t="s">
        <v>1646</v>
      </c>
      <c r="C87" s="307">
        <v>58699.74</v>
      </c>
      <c r="D87" s="309">
        <f t="shared" si="2"/>
        <v>7.4862552834617806E-4</v>
      </c>
      <c r="E87" s="240" t="s">
        <v>204</v>
      </c>
    </row>
    <row r="88" spans="1:5" customFormat="1" ht="15" x14ac:dyDescent="0.25">
      <c r="A88" s="154" t="s">
        <v>1647</v>
      </c>
      <c r="B88" s="154" t="s">
        <v>1648</v>
      </c>
      <c r="C88" s="307">
        <v>1873027.64</v>
      </c>
      <c r="D88" s="309">
        <f t="shared" si="2"/>
        <v>2.3887606769672148E-2</v>
      </c>
      <c r="E88" s="240" t="s">
        <v>204</v>
      </c>
    </row>
    <row r="89" spans="1:5" customFormat="1" ht="15" x14ac:dyDescent="0.25">
      <c r="A89" s="154" t="s">
        <v>2487</v>
      </c>
      <c r="B89" s="154" t="s">
        <v>1649</v>
      </c>
      <c r="C89" s="307">
        <v>13340</v>
      </c>
      <c r="D89" s="309">
        <f t="shared" si="2"/>
        <v>1.7013132508147421E-4</v>
      </c>
      <c r="E89" s="240"/>
    </row>
    <row r="90" spans="1:5" customFormat="1" ht="15" x14ac:dyDescent="0.25">
      <c r="A90" s="154" t="s">
        <v>2488</v>
      </c>
      <c r="B90" s="154" t="s">
        <v>2489</v>
      </c>
      <c r="C90" s="307">
        <v>19720</v>
      </c>
      <c r="D90" s="309">
        <f t="shared" si="2"/>
        <v>2.5149848055522274E-4</v>
      </c>
      <c r="E90" s="240"/>
    </row>
    <row r="91" spans="1:5" customFormat="1" ht="15" x14ac:dyDescent="0.25">
      <c r="A91" s="154" t="s">
        <v>1650</v>
      </c>
      <c r="B91" s="154" t="s">
        <v>1651</v>
      </c>
      <c r="C91" s="307">
        <v>149469.79999999999</v>
      </c>
      <c r="D91" s="309">
        <f t="shared" si="2"/>
        <v>1.906259005521959E-3</v>
      </c>
      <c r="E91" s="240" t="s">
        <v>204</v>
      </c>
    </row>
    <row r="92" spans="1:5" customFormat="1" ht="15" x14ac:dyDescent="0.25">
      <c r="A92" s="154" t="s">
        <v>1652</v>
      </c>
      <c r="B92" s="154" t="s">
        <v>1653</v>
      </c>
      <c r="C92" s="307">
        <v>204419.39</v>
      </c>
      <c r="D92" s="309">
        <f t="shared" si="2"/>
        <v>2.607057098429285E-3</v>
      </c>
      <c r="E92" s="240" t="s">
        <v>204</v>
      </c>
    </row>
    <row r="93" spans="1:5" customFormat="1" ht="15" x14ac:dyDescent="0.25">
      <c r="A93" s="154" t="s">
        <v>1654</v>
      </c>
      <c r="B93" s="154" t="s">
        <v>1655</v>
      </c>
      <c r="C93" s="307">
        <v>14916</v>
      </c>
      <c r="D93" s="309">
        <f t="shared" si="2"/>
        <v>1.9023079796966037E-4</v>
      </c>
      <c r="E93" s="240" t="s">
        <v>204</v>
      </c>
    </row>
    <row r="94" spans="1:5" customFormat="1" ht="15" x14ac:dyDescent="0.25">
      <c r="A94" s="154" t="s">
        <v>1656</v>
      </c>
      <c r="B94" s="154" t="s">
        <v>1657</v>
      </c>
      <c r="C94" s="307">
        <v>114799.81</v>
      </c>
      <c r="D94" s="309">
        <f t="shared" si="2"/>
        <v>1.4640962364618796E-3</v>
      </c>
      <c r="E94" s="240" t="s">
        <v>204</v>
      </c>
    </row>
    <row r="95" spans="1:5" customFormat="1" ht="15" x14ac:dyDescent="0.25">
      <c r="A95" s="154" t="s">
        <v>1658</v>
      </c>
      <c r="B95" s="154" t="s">
        <v>1659</v>
      </c>
      <c r="C95" s="307">
        <v>175890.56</v>
      </c>
      <c r="D95" s="309">
        <f t="shared" si="2"/>
        <v>2.2432154454364727E-3</v>
      </c>
      <c r="E95" s="240" t="s">
        <v>204</v>
      </c>
    </row>
    <row r="96" spans="1:5" customFormat="1" ht="15" x14ac:dyDescent="0.25">
      <c r="A96" s="154" t="s">
        <v>1660</v>
      </c>
      <c r="B96" s="154" t="s">
        <v>1661</v>
      </c>
      <c r="C96" s="307">
        <v>6408.1</v>
      </c>
      <c r="D96" s="309">
        <f t="shared" si="2"/>
        <v>8.1725528055067088E-5</v>
      </c>
      <c r="E96" s="240" t="s">
        <v>204</v>
      </c>
    </row>
    <row r="97" spans="1:5" customFormat="1" ht="15" x14ac:dyDescent="0.25">
      <c r="A97" s="154" t="s">
        <v>1662</v>
      </c>
      <c r="B97" s="154" t="s">
        <v>1663</v>
      </c>
      <c r="C97" s="304">
        <v>191.24</v>
      </c>
      <c r="D97" s="309">
        <f t="shared" si="2"/>
        <v>2.4389741085892901E-6</v>
      </c>
      <c r="E97" s="240" t="s">
        <v>204</v>
      </c>
    </row>
    <row r="98" spans="1:5" customFormat="1" ht="15" x14ac:dyDescent="0.25">
      <c r="A98" s="154" t="s">
        <v>1664</v>
      </c>
      <c r="B98" s="154" t="s">
        <v>1665</v>
      </c>
      <c r="C98" s="307">
        <v>121051.58</v>
      </c>
      <c r="D98" s="309">
        <f t="shared" si="2"/>
        <v>1.543828014138387E-3</v>
      </c>
      <c r="E98" s="240" t="s">
        <v>204</v>
      </c>
    </row>
    <row r="99" spans="1:5" customFormat="1" ht="15" x14ac:dyDescent="0.25">
      <c r="A99" s="154" t="s">
        <v>1666</v>
      </c>
      <c r="B99" s="154" t="s">
        <v>1667</v>
      </c>
      <c r="C99" s="307">
        <v>638722.72</v>
      </c>
      <c r="D99" s="309">
        <f t="shared" si="2"/>
        <v>8.1459327371246944E-3</v>
      </c>
      <c r="E99" s="240" t="s">
        <v>204</v>
      </c>
    </row>
    <row r="100" spans="1:5" customFormat="1" ht="15" x14ac:dyDescent="0.25">
      <c r="A100" s="154" t="s">
        <v>1668</v>
      </c>
      <c r="B100" s="154" t="s">
        <v>1669</v>
      </c>
      <c r="C100" s="307">
        <v>1810059.81</v>
      </c>
      <c r="D100" s="309">
        <f t="shared" si="2"/>
        <v>2.3084548272265477E-2</v>
      </c>
      <c r="E100" s="240" t="s">
        <v>204</v>
      </c>
    </row>
    <row r="101" spans="1:5" customFormat="1" ht="15" x14ac:dyDescent="0.25">
      <c r="A101" s="154" t="s">
        <v>2036</v>
      </c>
      <c r="B101" s="154" t="s">
        <v>2037</v>
      </c>
      <c r="C101" s="307">
        <v>461000</v>
      </c>
      <c r="D101" s="309">
        <f t="shared" si="2"/>
        <v>5.879350889247347E-3</v>
      </c>
      <c r="E101" s="240"/>
    </row>
    <row r="102" spans="1:5" customFormat="1" ht="15" x14ac:dyDescent="0.25">
      <c r="A102" s="154" t="s">
        <v>1670</v>
      </c>
      <c r="B102" s="154" t="s">
        <v>1671</v>
      </c>
      <c r="C102" s="307">
        <v>2551800</v>
      </c>
      <c r="D102" s="309">
        <f t="shared" si="2"/>
        <v>3.254431149497046E-2</v>
      </c>
      <c r="E102" s="240" t="s">
        <v>204</v>
      </c>
    </row>
    <row r="103" spans="1:5" customFormat="1" ht="15" x14ac:dyDescent="0.25">
      <c r="A103" s="154" t="s">
        <v>1672</v>
      </c>
      <c r="B103" s="154" t="s">
        <v>469</v>
      </c>
      <c r="C103" s="307">
        <v>154017.18</v>
      </c>
      <c r="D103" s="309">
        <f t="shared" si="2"/>
        <v>1.9642538919574159E-3</v>
      </c>
      <c r="E103" s="240" t="s">
        <v>204</v>
      </c>
    </row>
    <row r="104" spans="1:5" customFormat="1" ht="15" x14ac:dyDescent="0.25">
      <c r="A104" s="154" t="s">
        <v>1673</v>
      </c>
      <c r="B104" s="154" t="s">
        <v>471</v>
      </c>
      <c r="C104" s="307">
        <v>20496.48</v>
      </c>
      <c r="D104" s="309">
        <f t="shared" ref="D104:D116" si="3">+C104/C$117</f>
        <v>2.6140129699444783E-4</v>
      </c>
      <c r="E104" s="240" t="s">
        <v>204</v>
      </c>
    </row>
    <row r="105" spans="1:5" customFormat="1" ht="15" x14ac:dyDescent="0.25">
      <c r="A105" s="154" t="s">
        <v>1674</v>
      </c>
      <c r="B105" s="154" t="s">
        <v>475</v>
      </c>
      <c r="C105" s="307">
        <v>43684.35</v>
      </c>
      <c r="D105" s="309">
        <f t="shared" si="3"/>
        <v>5.5712716273035212E-4</v>
      </c>
      <c r="E105" s="240" t="s">
        <v>204</v>
      </c>
    </row>
    <row r="106" spans="1:5" customFormat="1" ht="15" x14ac:dyDescent="0.25">
      <c r="A106" s="154" t="s">
        <v>1675</v>
      </c>
      <c r="B106" s="154" t="s">
        <v>473</v>
      </c>
      <c r="C106" s="304">
        <v>506.88</v>
      </c>
      <c r="D106" s="309">
        <f t="shared" si="3"/>
        <v>6.4644802141902285E-6</v>
      </c>
      <c r="E106" s="240" t="s">
        <v>204</v>
      </c>
    </row>
    <row r="107" spans="1:5" customFormat="1" ht="15" x14ac:dyDescent="0.25">
      <c r="A107" s="154" t="s">
        <v>1676</v>
      </c>
      <c r="B107" s="154" t="s">
        <v>467</v>
      </c>
      <c r="C107" s="307">
        <v>32394.799999999999</v>
      </c>
      <c r="D107" s="309">
        <f t="shared" si="3"/>
        <v>4.1314619563338387E-4</v>
      </c>
      <c r="E107" s="240" t="s">
        <v>204</v>
      </c>
    </row>
    <row r="108" spans="1:5" customFormat="1" ht="15" x14ac:dyDescent="0.25">
      <c r="A108" s="154" t="s">
        <v>1677</v>
      </c>
      <c r="B108" s="154" t="s">
        <v>1678</v>
      </c>
      <c r="C108" s="307">
        <v>17143.080000000002</v>
      </c>
      <c r="D108" s="309">
        <f t="shared" si="3"/>
        <v>2.1863380182741523E-4</v>
      </c>
      <c r="E108" s="240" t="s">
        <v>204</v>
      </c>
    </row>
    <row r="109" spans="1:5" customFormat="1" ht="15" x14ac:dyDescent="0.25">
      <c r="A109" s="154" t="s">
        <v>1679</v>
      </c>
      <c r="B109" s="154" t="s">
        <v>479</v>
      </c>
      <c r="C109" s="307">
        <v>126477.8</v>
      </c>
      <c r="D109" s="309">
        <f t="shared" si="3"/>
        <v>1.6130311624729895E-3</v>
      </c>
      <c r="E109" s="240" t="s">
        <v>204</v>
      </c>
    </row>
    <row r="110" spans="1:5" customFormat="1" ht="15" x14ac:dyDescent="0.25">
      <c r="A110" s="154" t="s">
        <v>1680</v>
      </c>
      <c r="B110" s="154" t="s">
        <v>1681</v>
      </c>
      <c r="C110" s="307">
        <v>479234.85</v>
      </c>
      <c r="D110" s="309">
        <f t="shared" si="3"/>
        <v>6.1119085499041622E-3</v>
      </c>
      <c r="E110" s="240" t="s">
        <v>204</v>
      </c>
    </row>
    <row r="111" spans="1:5" customFormat="1" ht="15" x14ac:dyDescent="0.25">
      <c r="A111" s="154" t="s">
        <v>1682</v>
      </c>
      <c r="B111" s="154" t="s">
        <v>440</v>
      </c>
      <c r="C111" s="307">
        <v>36032.06</v>
      </c>
      <c r="D111" s="309">
        <f t="shared" si="3"/>
        <v>4.5953389154536605E-4</v>
      </c>
      <c r="E111" s="240" t="s">
        <v>204</v>
      </c>
    </row>
    <row r="112" spans="1:5" customFormat="1" ht="15" x14ac:dyDescent="0.25">
      <c r="A112" s="154" t="s">
        <v>1683</v>
      </c>
      <c r="B112" s="154" t="s">
        <v>442</v>
      </c>
      <c r="C112" s="307">
        <v>59473.08</v>
      </c>
      <c r="D112" s="309">
        <f t="shared" si="3"/>
        <v>7.5848829888129849E-4</v>
      </c>
      <c r="E112" s="240" t="s">
        <v>204</v>
      </c>
    </row>
    <row r="113" spans="1:8" customFormat="1" ht="15" x14ac:dyDescent="0.25">
      <c r="A113" s="154" t="s">
        <v>1684</v>
      </c>
      <c r="B113" s="154" t="s">
        <v>456</v>
      </c>
      <c r="C113" s="307">
        <v>39912.26</v>
      </c>
      <c r="D113" s="309">
        <f t="shared" si="3"/>
        <v>5.0901991610167313E-4</v>
      </c>
      <c r="E113" s="240" t="s">
        <v>204</v>
      </c>
    </row>
    <row r="114" spans="1:8" customFormat="1" ht="15" x14ac:dyDescent="0.25">
      <c r="A114" s="154" t="s">
        <v>1685</v>
      </c>
      <c r="B114" s="154" t="s">
        <v>487</v>
      </c>
      <c r="C114" s="307">
        <v>48714.66</v>
      </c>
      <c r="D114" s="309">
        <f t="shared" si="3"/>
        <v>6.2128108371015665E-4</v>
      </c>
      <c r="E114" s="240" t="s">
        <v>204</v>
      </c>
    </row>
    <row r="115" spans="1:8" customFormat="1" ht="15" x14ac:dyDescent="0.25">
      <c r="A115" s="154" t="s">
        <v>2490</v>
      </c>
      <c r="B115" s="154" t="s">
        <v>2491</v>
      </c>
      <c r="C115" s="307">
        <v>1591.33</v>
      </c>
      <c r="D115" s="309">
        <f t="shared" si="3"/>
        <v>2.0294983623830762E-5</v>
      </c>
      <c r="E115" s="240"/>
    </row>
    <row r="116" spans="1:8" customFormat="1" ht="15" x14ac:dyDescent="0.25">
      <c r="A116" s="154" t="s">
        <v>1686</v>
      </c>
      <c r="B116" s="154" t="s">
        <v>1687</v>
      </c>
      <c r="C116" s="307">
        <v>13063.04</v>
      </c>
      <c r="D116" s="309">
        <f t="shared" si="3"/>
        <v>1.6659912329777368E-4</v>
      </c>
      <c r="E116" s="240" t="s">
        <v>204</v>
      </c>
    </row>
    <row r="117" spans="1:8" x14ac:dyDescent="0.2">
      <c r="A117" s="155"/>
      <c r="B117" s="155" t="s">
        <v>60</v>
      </c>
      <c r="C117" s="179">
        <f>SUM(C8:C116)</f>
        <v>78410016.459999979</v>
      </c>
      <c r="D117" s="310">
        <f>SUM(D8:D116)</f>
        <v>1.0000000000000009</v>
      </c>
      <c r="E117" s="155"/>
    </row>
    <row r="118" spans="1:8" x14ac:dyDescent="0.2">
      <c r="A118" s="198"/>
      <c r="B118" s="198"/>
      <c r="C118" s="199"/>
      <c r="D118" s="241"/>
      <c r="E118" s="241"/>
    </row>
    <row r="119" spans="1:8" s="250" customFormat="1" x14ac:dyDescent="0.2">
      <c r="A119" s="198"/>
      <c r="B119" s="198"/>
      <c r="C119" s="199"/>
      <c r="D119" s="241"/>
      <c r="E119" s="241"/>
      <c r="F119" s="167"/>
      <c r="G119" s="167"/>
      <c r="H119" s="167"/>
    </row>
    <row r="120" spans="1:8" s="250" customFormat="1" hidden="1" x14ac:dyDescent="0.2">
      <c r="A120" s="198"/>
      <c r="B120" s="198"/>
      <c r="C120" s="241"/>
      <c r="D120" s="241"/>
      <c r="E120" s="241"/>
      <c r="F120" s="167"/>
      <c r="G120" s="167"/>
      <c r="H120" s="167"/>
    </row>
    <row r="121" spans="1:8" s="250" customFormat="1" hidden="1" x14ac:dyDescent="0.2">
      <c r="A121" s="198"/>
      <c r="B121" s="198"/>
      <c r="C121" s="199"/>
      <c r="D121" s="241"/>
      <c r="E121" s="241"/>
      <c r="F121" s="167"/>
      <c r="G121" s="167"/>
      <c r="H121" s="167"/>
    </row>
    <row r="122" spans="1:8" s="250" customFormat="1" x14ac:dyDescent="0.2">
      <c r="A122" s="198"/>
      <c r="B122" s="198"/>
      <c r="C122" s="199"/>
      <c r="D122" s="241"/>
      <c r="E122" s="241"/>
      <c r="F122" s="167"/>
      <c r="G122" s="167"/>
      <c r="H122" s="167"/>
    </row>
    <row r="123" spans="1:8" s="250" customFormat="1" x14ac:dyDescent="0.2">
      <c r="A123" s="198"/>
      <c r="B123" s="198"/>
      <c r="C123" s="199"/>
      <c r="D123" s="241"/>
      <c r="E123" s="241"/>
      <c r="F123" s="167"/>
      <c r="G123" s="167"/>
      <c r="H123" s="167"/>
    </row>
    <row r="124" spans="1:8" s="250" customFormat="1" x14ac:dyDescent="0.2">
      <c r="A124" s="198"/>
      <c r="B124" s="198"/>
      <c r="C124" s="199"/>
      <c r="D124" s="241"/>
      <c r="E124" s="241"/>
      <c r="F124" s="167"/>
      <c r="G124" s="167"/>
      <c r="H124" s="167"/>
    </row>
    <row r="125" spans="1:8" s="250" customFormat="1" x14ac:dyDescent="0.2">
      <c r="A125" s="198"/>
      <c r="B125" s="198"/>
      <c r="C125" s="199"/>
      <c r="D125" s="241"/>
      <c r="E125" s="241"/>
      <c r="F125" s="167"/>
      <c r="G125" s="167"/>
      <c r="H125" s="167"/>
    </row>
    <row r="126" spans="1:8" s="250" customFormat="1" x14ac:dyDescent="0.2">
      <c r="A126" s="198"/>
      <c r="B126" s="198"/>
      <c r="C126" s="199"/>
      <c r="D126" s="241"/>
      <c r="E126" s="241"/>
      <c r="F126" s="167"/>
      <c r="G126" s="167"/>
      <c r="H126" s="167"/>
    </row>
    <row r="127" spans="1:8" s="250" customFormat="1" x14ac:dyDescent="0.2">
      <c r="A127" s="198"/>
      <c r="B127" s="198"/>
      <c r="C127" s="199"/>
      <c r="D127" s="241"/>
      <c r="E127" s="241"/>
      <c r="F127" s="167"/>
      <c r="G127" s="167"/>
      <c r="H127" s="167"/>
    </row>
    <row r="128" spans="1:8" s="250" customFormat="1" x14ac:dyDescent="0.2">
      <c r="A128" s="198"/>
      <c r="B128" s="198"/>
      <c r="C128" s="199"/>
      <c r="D128" s="241"/>
      <c r="E128" s="241"/>
      <c r="F128" s="167"/>
      <c r="G128" s="167"/>
      <c r="H128" s="167"/>
    </row>
    <row r="129" spans="1:8" s="250" customFormat="1" x14ac:dyDescent="0.2">
      <c r="A129" s="198"/>
      <c r="B129" s="198"/>
      <c r="C129" s="199"/>
      <c r="D129" s="241"/>
      <c r="E129" s="241"/>
      <c r="F129" s="167"/>
      <c r="G129" s="167"/>
      <c r="H129" s="167"/>
    </row>
    <row r="130" spans="1:8" s="250" customFormat="1" x14ac:dyDescent="0.2">
      <c r="A130" s="198"/>
      <c r="B130" s="198"/>
      <c r="C130" s="199"/>
      <c r="D130" s="241"/>
      <c r="E130" s="241"/>
      <c r="F130" s="167"/>
      <c r="G130" s="167"/>
      <c r="H130" s="167"/>
    </row>
    <row r="131" spans="1:8" s="250" customFormat="1" x14ac:dyDescent="0.2">
      <c r="A131" s="198"/>
      <c r="B131" s="198"/>
      <c r="C131" s="199"/>
      <c r="D131" s="241"/>
      <c r="E131" s="241"/>
      <c r="F131" s="167"/>
      <c r="G131" s="167"/>
      <c r="H131" s="167"/>
    </row>
    <row r="132" spans="1:8" s="250" customFormat="1" x14ac:dyDescent="0.2">
      <c r="A132" s="198"/>
      <c r="B132" s="198"/>
      <c r="C132" s="199"/>
      <c r="D132" s="241"/>
      <c r="E132" s="241"/>
      <c r="F132" s="167"/>
      <c r="G132" s="167"/>
      <c r="H132" s="167"/>
    </row>
    <row r="133" spans="1:8" s="250" customFormat="1" x14ac:dyDescent="0.2">
      <c r="A133" s="198"/>
      <c r="B133" s="198"/>
      <c r="C133" s="199"/>
      <c r="D133" s="241"/>
      <c r="E133" s="241"/>
      <c r="F133" s="167"/>
      <c r="G133" s="167"/>
      <c r="H133" s="167"/>
    </row>
    <row r="134" spans="1:8" s="250" customFormat="1" x14ac:dyDescent="0.2">
      <c r="A134" s="198"/>
      <c r="B134" s="198"/>
      <c r="C134" s="199"/>
      <c r="D134" s="241"/>
      <c r="E134" s="241"/>
      <c r="F134" s="167"/>
      <c r="G134" s="167"/>
      <c r="H134" s="167"/>
    </row>
    <row r="135" spans="1:8" s="250" customFormat="1" x14ac:dyDescent="0.2">
      <c r="A135" s="198"/>
      <c r="B135" s="198"/>
      <c r="C135" s="199"/>
      <c r="D135" s="241"/>
      <c r="E135" s="241"/>
      <c r="F135" s="167"/>
      <c r="G135" s="167"/>
      <c r="H135" s="167"/>
    </row>
    <row r="136" spans="1:8" s="250" customFormat="1" x14ac:dyDescent="0.2">
      <c r="A136" s="198"/>
      <c r="B136" s="198"/>
      <c r="C136" s="199"/>
      <c r="D136" s="241"/>
      <c r="E136" s="241"/>
      <c r="F136" s="167"/>
      <c r="G136" s="167"/>
      <c r="H136" s="167"/>
    </row>
    <row r="137" spans="1:8" s="250" customFormat="1" x14ac:dyDescent="0.2">
      <c r="A137" s="198"/>
      <c r="B137" s="198"/>
      <c r="C137" s="199"/>
      <c r="D137" s="241"/>
      <c r="E137" s="241"/>
      <c r="F137" s="167"/>
      <c r="G137" s="167"/>
      <c r="H137" s="167"/>
    </row>
    <row r="138" spans="1:8" s="250" customFormat="1" x14ac:dyDescent="0.2">
      <c r="A138" s="198"/>
      <c r="B138" s="198"/>
      <c r="C138" s="199"/>
      <c r="D138" s="241"/>
      <c r="E138" s="241"/>
      <c r="F138" s="167"/>
      <c r="G138" s="167"/>
      <c r="H138" s="167"/>
    </row>
    <row r="139" spans="1:8" s="250" customFormat="1" x14ac:dyDescent="0.2">
      <c r="A139" s="198"/>
      <c r="B139" s="198"/>
      <c r="C139" s="199"/>
      <c r="D139" s="241"/>
      <c r="E139" s="241"/>
      <c r="F139" s="167"/>
      <c r="G139" s="167"/>
      <c r="H139" s="167"/>
    </row>
    <row r="140" spans="1:8" s="250" customFormat="1" x14ac:dyDescent="0.2">
      <c r="A140" s="198"/>
      <c r="B140" s="198"/>
      <c r="C140" s="199"/>
      <c r="D140" s="241"/>
      <c r="E140" s="241"/>
      <c r="F140" s="167"/>
      <c r="G140" s="167"/>
      <c r="H140" s="167"/>
    </row>
    <row r="141" spans="1:8" s="250" customFormat="1" x14ac:dyDescent="0.2">
      <c r="A141" s="198"/>
      <c r="B141" s="198"/>
      <c r="C141" s="199"/>
      <c r="D141" s="241"/>
      <c r="E141" s="241"/>
      <c r="F141" s="167"/>
      <c r="G141" s="167"/>
      <c r="H141" s="167"/>
    </row>
    <row r="142" spans="1:8" s="250" customFormat="1" x14ac:dyDescent="0.2">
      <c r="A142" s="198"/>
      <c r="B142" s="198"/>
      <c r="C142" s="199"/>
      <c r="D142" s="241"/>
      <c r="E142" s="241"/>
      <c r="F142" s="167"/>
      <c r="G142" s="167"/>
      <c r="H142" s="167"/>
    </row>
    <row r="143" spans="1:8" s="250" customFormat="1" x14ac:dyDescent="0.2">
      <c r="A143" s="198"/>
      <c r="B143" s="198"/>
      <c r="C143" s="199"/>
      <c r="D143" s="241"/>
      <c r="E143" s="241"/>
      <c r="F143" s="167"/>
      <c r="G143" s="167"/>
      <c r="H143" s="167"/>
    </row>
    <row r="144" spans="1:8" s="250" customFormat="1" x14ac:dyDescent="0.2">
      <c r="A144" s="198"/>
      <c r="B144" s="198"/>
      <c r="C144" s="199"/>
      <c r="D144" s="241"/>
      <c r="E144" s="241"/>
      <c r="F144" s="167"/>
      <c r="G144" s="167"/>
      <c r="H144" s="167"/>
    </row>
    <row r="145" spans="1:8" s="250" customFormat="1" x14ac:dyDescent="0.2">
      <c r="A145" s="198"/>
      <c r="B145" s="198"/>
      <c r="C145" s="199"/>
      <c r="D145" s="241"/>
      <c r="E145" s="241"/>
      <c r="F145" s="167"/>
      <c r="G145" s="167"/>
      <c r="H145" s="167"/>
    </row>
    <row r="146" spans="1:8" s="250" customFormat="1" x14ac:dyDescent="0.2">
      <c r="A146" s="198"/>
      <c r="B146" s="198"/>
      <c r="C146" s="199"/>
      <c r="D146" s="241"/>
      <c r="E146" s="241"/>
      <c r="F146" s="167"/>
      <c r="G146" s="167"/>
      <c r="H146" s="167"/>
    </row>
    <row r="147" spans="1:8" s="250" customFormat="1" x14ac:dyDescent="0.2">
      <c r="A147" s="198"/>
      <c r="B147" s="198"/>
      <c r="C147" s="199"/>
      <c r="D147" s="241"/>
      <c r="E147" s="241"/>
      <c r="F147" s="167"/>
      <c r="G147" s="167"/>
      <c r="H147" s="167"/>
    </row>
    <row r="148" spans="1:8" s="250" customFormat="1" x14ac:dyDescent="0.2">
      <c r="A148" s="198"/>
      <c r="B148" s="198"/>
      <c r="C148" s="199"/>
      <c r="D148" s="241"/>
      <c r="E148" s="241"/>
      <c r="F148" s="167"/>
      <c r="G148" s="167"/>
      <c r="H148" s="167"/>
    </row>
    <row r="149" spans="1:8" s="250" customFormat="1" x14ac:dyDescent="0.2">
      <c r="A149" s="198"/>
      <c r="B149" s="198"/>
      <c r="C149" s="199"/>
      <c r="D149" s="241"/>
      <c r="E149" s="241"/>
      <c r="F149" s="167"/>
      <c r="G149" s="167"/>
      <c r="H149" s="167"/>
    </row>
    <row r="150" spans="1:8" s="250" customFormat="1" x14ac:dyDescent="0.2">
      <c r="A150" s="198"/>
      <c r="B150" s="198"/>
      <c r="C150" s="199"/>
      <c r="D150" s="241"/>
      <c r="E150" s="241"/>
      <c r="F150" s="167"/>
      <c r="G150" s="167"/>
      <c r="H150" s="167"/>
    </row>
    <row r="151" spans="1:8" s="250" customFormat="1" x14ac:dyDescent="0.2">
      <c r="A151" s="198"/>
      <c r="B151" s="198"/>
      <c r="C151" s="199"/>
      <c r="D151" s="241"/>
      <c r="E151" s="241"/>
      <c r="F151" s="167"/>
      <c r="G151" s="167"/>
      <c r="H151" s="167"/>
    </row>
    <row r="152" spans="1:8" s="250" customFormat="1" x14ac:dyDescent="0.2">
      <c r="A152" s="198"/>
      <c r="B152" s="198"/>
      <c r="C152" s="199"/>
      <c r="D152" s="241"/>
      <c r="E152" s="241"/>
      <c r="F152" s="167"/>
      <c r="G152" s="167"/>
      <c r="H152" s="167"/>
    </row>
    <row r="153" spans="1:8" s="250" customFormat="1" x14ac:dyDescent="0.2">
      <c r="A153" s="198"/>
      <c r="B153" s="198"/>
      <c r="C153" s="199"/>
      <c r="D153" s="241"/>
      <c r="E153" s="241"/>
      <c r="F153" s="167"/>
      <c r="G153" s="167"/>
      <c r="H153" s="167"/>
    </row>
    <row r="154" spans="1:8" s="250" customFormat="1" x14ac:dyDescent="0.2">
      <c r="A154" s="198"/>
      <c r="B154" s="198"/>
      <c r="C154" s="199"/>
      <c r="D154" s="241"/>
      <c r="E154" s="241"/>
      <c r="F154" s="167"/>
      <c r="G154" s="167"/>
      <c r="H154" s="167"/>
    </row>
    <row r="155" spans="1:8" s="250" customFormat="1" x14ac:dyDescent="0.2">
      <c r="A155" s="198"/>
      <c r="B155" s="198"/>
      <c r="C155" s="199"/>
      <c r="D155" s="241"/>
      <c r="E155" s="241"/>
      <c r="F155" s="167"/>
      <c r="G155" s="167"/>
      <c r="H155" s="167"/>
    </row>
    <row r="156" spans="1:8" s="250" customFormat="1" x14ac:dyDescent="0.2">
      <c r="A156" s="198"/>
      <c r="B156" s="198"/>
      <c r="C156" s="199"/>
      <c r="D156" s="241"/>
      <c r="E156" s="241"/>
      <c r="F156" s="167"/>
      <c r="G156" s="167"/>
      <c r="H156" s="167"/>
    </row>
    <row r="157" spans="1:8" s="250" customFormat="1" x14ac:dyDescent="0.2">
      <c r="A157" s="198"/>
      <c r="B157" s="198"/>
      <c r="C157" s="199"/>
      <c r="D157" s="241"/>
      <c r="E157" s="241"/>
      <c r="F157" s="167"/>
      <c r="G157" s="167"/>
      <c r="H157" s="167"/>
    </row>
    <row r="158" spans="1:8" s="250" customFormat="1" x14ac:dyDescent="0.2">
      <c r="A158" s="198"/>
      <c r="B158" s="198"/>
      <c r="C158" s="199"/>
      <c r="D158" s="241"/>
      <c r="E158" s="241"/>
      <c r="F158" s="167"/>
      <c r="G158" s="167"/>
      <c r="H158" s="167"/>
    </row>
    <row r="159" spans="1:8" s="250" customFormat="1" x14ac:dyDescent="0.2">
      <c r="A159" s="198"/>
      <c r="B159" s="198"/>
      <c r="C159" s="199"/>
      <c r="D159" s="241"/>
      <c r="E159" s="241"/>
      <c r="F159" s="167"/>
      <c r="G159" s="167"/>
      <c r="H159" s="167"/>
    </row>
    <row r="160" spans="1:8" s="250" customFormat="1" x14ac:dyDescent="0.2">
      <c r="A160" s="198"/>
      <c r="B160" s="198"/>
      <c r="C160" s="199"/>
      <c r="D160" s="241"/>
      <c r="E160" s="241"/>
      <c r="F160" s="167"/>
      <c r="G160" s="167"/>
      <c r="H160" s="167"/>
    </row>
    <row r="161" spans="1:8" s="250" customFormat="1" x14ac:dyDescent="0.2">
      <c r="A161" s="198"/>
      <c r="B161" s="198"/>
      <c r="C161" s="199"/>
      <c r="D161" s="241"/>
      <c r="E161" s="241"/>
      <c r="F161" s="167"/>
      <c r="G161" s="167"/>
      <c r="H161" s="167"/>
    </row>
    <row r="162" spans="1:8" s="250" customFormat="1" x14ac:dyDescent="0.2">
      <c r="A162" s="198"/>
      <c r="B162" s="198"/>
      <c r="C162" s="199"/>
      <c r="D162" s="241"/>
      <c r="E162" s="241"/>
      <c r="F162" s="167"/>
      <c r="G162" s="167"/>
      <c r="H162" s="167"/>
    </row>
    <row r="163" spans="1:8" s="250" customFormat="1" x14ac:dyDescent="0.2">
      <c r="A163" s="198"/>
      <c r="B163" s="198"/>
      <c r="C163" s="199"/>
      <c r="D163" s="241"/>
      <c r="E163" s="241"/>
      <c r="F163" s="167"/>
      <c r="G163" s="167"/>
      <c r="H163" s="167"/>
    </row>
    <row r="164" spans="1:8" s="250" customFormat="1" x14ac:dyDescent="0.2">
      <c r="A164" s="198"/>
      <c r="B164" s="198"/>
      <c r="C164" s="199"/>
      <c r="D164" s="241"/>
      <c r="E164" s="241"/>
      <c r="F164" s="167"/>
      <c r="G164" s="167"/>
      <c r="H164" s="167"/>
    </row>
    <row r="165" spans="1:8" s="250" customFormat="1" x14ac:dyDescent="0.2">
      <c r="A165" s="198"/>
      <c r="B165" s="198"/>
      <c r="C165" s="199"/>
      <c r="D165" s="241"/>
      <c r="E165" s="241"/>
      <c r="F165" s="167"/>
      <c r="G165" s="167"/>
      <c r="H165" s="167"/>
    </row>
    <row r="166" spans="1:8" s="250" customFormat="1" x14ac:dyDescent="0.2">
      <c r="A166" s="198"/>
      <c r="B166" s="198"/>
      <c r="C166" s="199"/>
      <c r="D166" s="241"/>
      <c r="E166" s="241"/>
      <c r="F166" s="167"/>
      <c r="G166" s="167"/>
      <c r="H166" s="167"/>
    </row>
    <row r="167" spans="1:8" s="250" customFormat="1" x14ac:dyDescent="0.2">
      <c r="A167" s="198"/>
      <c r="B167" s="198"/>
      <c r="C167" s="199"/>
      <c r="D167" s="241"/>
      <c r="E167" s="241"/>
      <c r="F167" s="167"/>
      <c r="G167" s="167"/>
      <c r="H167" s="167"/>
    </row>
    <row r="168" spans="1:8" s="250" customFormat="1" x14ac:dyDescent="0.2">
      <c r="A168" s="198"/>
      <c r="B168" s="198"/>
      <c r="C168" s="199"/>
      <c r="D168" s="241"/>
      <c r="E168" s="241"/>
      <c r="F168" s="167"/>
      <c r="G168" s="167"/>
      <c r="H168" s="167"/>
    </row>
    <row r="169" spans="1:8" s="250" customFormat="1" x14ac:dyDescent="0.2">
      <c r="A169" s="198"/>
      <c r="B169" s="198"/>
      <c r="C169" s="199"/>
      <c r="D169" s="241"/>
      <c r="E169" s="241"/>
      <c r="F169" s="167"/>
      <c r="G169" s="167"/>
      <c r="H169" s="167"/>
    </row>
    <row r="170" spans="1:8" s="250" customFormat="1" x14ac:dyDescent="0.2">
      <c r="A170" s="198"/>
      <c r="B170" s="198"/>
      <c r="C170" s="199"/>
      <c r="D170" s="241"/>
      <c r="E170" s="241"/>
      <c r="F170" s="167"/>
      <c r="G170" s="167"/>
      <c r="H170" s="167"/>
    </row>
    <row r="171" spans="1:8" s="250" customFormat="1" x14ac:dyDescent="0.2">
      <c r="A171" s="198"/>
      <c r="B171" s="198"/>
      <c r="C171" s="199"/>
      <c r="D171" s="241"/>
      <c r="E171" s="241"/>
      <c r="F171" s="167"/>
      <c r="G171" s="167"/>
      <c r="H171" s="167"/>
    </row>
    <row r="172" spans="1:8" s="250" customFormat="1" x14ac:dyDescent="0.2">
      <c r="A172" s="198"/>
      <c r="B172" s="198"/>
      <c r="C172" s="199"/>
      <c r="D172" s="241"/>
      <c r="E172" s="241"/>
      <c r="F172" s="167"/>
      <c r="G172" s="167"/>
      <c r="H172" s="167"/>
    </row>
    <row r="173" spans="1:8" s="250" customFormat="1" x14ac:dyDescent="0.2">
      <c r="A173" s="198"/>
      <c r="B173" s="198"/>
      <c r="C173" s="199"/>
      <c r="D173" s="241"/>
      <c r="E173" s="241"/>
      <c r="F173" s="167"/>
      <c r="G173" s="167"/>
      <c r="H173" s="167"/>
    </row>
    <row r="174" spans="1:8" s="250" customFormat="1" x14ac:dyDescent="0.2">
      <c r="A174" s="198"/>
      <c r="B174" s="198"/>
      <c r="C174" s="199"/>
      <c r="D174" s="241"/>
      <c r="E174" s="241"/>
      <c r="F174" s="167"/>
      <c r="G174" s="167"/>
      <c r="H174" s="167"/>
    </row>
    <row r="175" spans="1:8" s="250" customFormat="1" x14ac:dyDescent="0.2">
      <c r="A175" s="198"/>
      <c r="B175" s="198"/>
      <c r="C175" s="199"/>
      <c r="D175" s="241"/>
      <c r="E175" s="241"/>
      <c r="F175" s="167"/>
      <c r="G175" s="167"/>
      <c r="H175" s="167"/>
    </row>
    <row r="176" spans="1:8" s="250" customFormat="1" x14ac:dyDescent="0.2">
      <c r="A176" s="198"/>
      <c r="B176" s="198"/>
      <c r="C176" s="199"/>
      <c r="D176" s="241"/>
      <c r="E176" s="241"/>
      <c r="F176" s="167"/>
      <c r="G176" s="167"/>
      <c r="H176" s="167"/>
    </row>
    <row r="177" spans="1:8" s="250" customFormat="1" x14ac:dyDescent="0.2">
      <c r="A177" s="198"/>
      <c r="B177" s="198"/>
      <c r="C177" s="199"/>
      <c r="D177" s="241"/>
      <c r="E177" s="241"/>
      <c r="F177" s="167"/>
      <c r="G177" s="167"/>
      <c r="H177" s="167"/>
    </row>
    <row r="178" spans="1:8" s="250" customFormat="1" x14ac:dyDescent="0.2">
      <c r="A178" s="198"/>
      <c r="B178" s="198"/>
      <c r="C178" s="199"/>
      <c r="D178" s="241"/>
      <c r="E178" s="241"/>
      <c r="F178" s="167"/>
      <c r="G178" s="167"/>
      <c r="H178" s="167"/>
    </row>
    <row r="179" spans="1:8" s="250" customFormat="1" x14ac:dyDescent="0.2">
      <c r="A179" s="198"/>
      <c r="B179" s="198"/>
      <c r="C179" s="199"/>
      <c r="D179" s="241"/>
      <c r="E179" s="241"/>
      <c r="F179" s="167"/>
      <c r="G179" s="167"/>
      <c r="H179" s="167"/>
    </row>
    <row r="180" spans="1:8" s="250" customFormat="1" x14ac:dyDescent="0.2">
      <c r="A180" s="198"/>
      <c r="B180" s="198"/>
      <c r="C180" s="199"/>
      <c r="D180" s="241"/>
      <c r="E180" s="241"/>
      <c r="F180" s="167"/>
      <c r="G180" s="167"/>
      <c r="H180" s="167"/>
    </row>
    <row r="181" spans="1:8" s="250" customFormat="1" x14ac:dyDescent="0.2">
      <c r="A181" s="198"/>
      <c r="B181" s="198"/>
      <c r="C181" s="199"/>
      <c r="D181" s="241"/>
      <c r="E181" s="241"/>
      <c r="F181" s="167"/>
      <c r="G181" s="167"/>
      <c r="H181" s="167"/>
    </row>
    <row r="182" spans="1:8" s="250" customFormat="1" x14ac:dyDescent="0.2">
      <c r="A182" s="198"/>
      <c r="B182" s="198"/>
      <c r="C182" s="199"/>
      <c r="D182" s="241"/>
      <c r="E182" s="241"/>
      <c r="F182" s="167"/>
      <c r="G182" s="167"/>
      <c r="H182" s="167"/>
    </row>
    <row r="183" spans="1:8" s="250" customFormat="1" x14ac:dyDescent="0.2">
      <c r="A183" s="198"/>
      <c r="B183" s="198"/>
      <c r="C183" s="199"/>
      <c r="D183" s="241"/>
      <c r="E183" s="241"/>
      <c r="F183" s="167"/>
      <c r="G183" s="167"/>
      <c r="H183" s="167"/>
    </row>
    <row r="184" spans="1:8" s="250" customFormat="1" x14ac:dyDescent="0.2">
      <c r="A184" s="198"/>
      <c r="B184" s="198"/>
      <c r="C184" s="199"/>
      <c r="D184" s="241"/>
      <c r="E184" s="241"/>
      <c r="F184" s="167"/>
      <c r="G184" s="167"/>
      <c r="H184" s="167"/>
    </row>
    <row r="185" spans="1:8" s="250" customFormat="1" x14ac:dyDescent="0.2">
      <c r="A185" s="198"/>
      <c r="B185" s="198"/>
      <c r="C185" s="199"/>
      <c r="D185" s="241"/>
      <c r="E185" s="241"/>
      <c r="F185" s="167"/>
      <c r="G185" s="167"/>
      <c r="H185" s="167"/>
    </row>
    <row r="186" spans="1:8" s="250" customFormat="1" x14ac:dyDescent="0.2">
      <c r="A186" s="198"/>
      <c r="B186" s="198"/>
      <c r="C186" s="199"/>
      <c r="D186" s="241"/>
      <c r="E186" s="241"/>
      <c r="F186" s="167"/>
      <c r="G186" s="167"/>
      <c r="H186" s="167"/>
    </row>
    <row r="187" spans="1:8" s="250" customFormat="1" x14ac:dyDescent="0.2">
      <c r="A187" s="198"/>
      <c r="B187" s="198"/>
      <c r="C187" s="199"/>
      <c r="D187" s="241"/>
      <c r="E187" s="241"/>
      <c r="F187" s="167"/>
      <c r="G187" s="167"/>
      <c r="H187" s="167"/>
    </row>
    <row r="188" spans="1:8" s="250" customFormat="1" x14ac:dyDescent="0.2">
      <c r="A188" s="198"/>
      <c r="B188" s="198"/>
      <c r="C188" s="199"/>
      <c r="D188" s="241"/>
      <c r="E188" s="241"/>
      <c r="F188" s="167"/>
      <c r="G188" s="167"/>
      <c r="H188" s="167"/>
    </row>
    <row r="189" spans="1:8" s="250" customFormat="1" x14ac:dyDescent="0.2">
      <c r="A189" s="198"/>
      <c r="B189" s="198"/>
      <c r="C189" s="199"/>
      <c r="D189" s="241"/>
      <c r="E189" s="241"/>
      <c r="F189" s="167"/>
      <c r="G189" s="167"/>
      <c r="H189" s="167"/>
    </row>
    <row r="190" spans="1:8" s="250" customFormat="1" x14ac:dyDescent="0.2">
      <c r="A190" s="198"/>
      <c r="B190" s="198"/>
      <c r="C190" s="199"/>
      <c r="D190" s="241"/>
      <c r="E190" s="241"/>
      <c r="F190" s="167"/>
      <c r="G190" s="167"/>
      <c r="H190" s="167"/>
    </row>
    <row r="191" spans="1:8" s="250" customFormat="1" x14ac:dyDescent="0.2">
      <c r="A191" s="198"/>
      <c r="B191" s="198"/>
      <c r="C191" s="199"/>
      <c r="D191" s="241"/>
      <c r="E191" s="241"/>
      <c r="F191" s="167"/>
      <c r="G191" s="167"/>
      <c r="H191" s="167"/>
    </row>
    <row r="192" spans="1:8" s="250" customFormat="1" x14ac:dyDescent="0.2">
      <c r="A192" s="198"/>
      <c r="B192" s="198"/>
      <c r="C192" s="199"/>
      <c r="D192" s="241"/>
      <c r="E192" s="241"/>
      <c r="F192" s="167"/>
      <c r="G192" s="167"/>
      <c r="H192" s="167"/>
    </row>
    <row r="193" spans="1:8" s="250" customFormat="1" x14ac:dyDescent="0.2">
      <c r="A193" s="198"/>
      <c r="B193" s="198"/>
      <c r="C193" s="199"/>
      <c r="D193" s="241"/>
      <c r="E193" s="241"/>
      <c r="F193" s="167"/>
      <c r="G193" s="167"/>
      <c r="H193" s="167"/>
    </row>
    <row r="194" spans="1:8" s="250" customFormat="1" x14ac:dyDescent="0.2">
      <c r="A194" s="198"/>
      <c r="B194" s="198"/>
      <c r="C194" s="199"/>
      <c r="D194" s="241"/>
      <c r="E194" s="241"/>
      <c r="F194" s="167"/>
      <c r="G194" s="167"/>
      <c r="H194" s="167"/>
    </row>
    <row r="195" spans="1:8" s="250" customFormat="1" x14ac:dyDescent="0.2">
      <c r="A195" s="198"/>
      <c r="B195" s="198"/>
      <c r="C195" s="199"/>
      <c r="D195" s="241"/>
      <c r="E195" s="241"/>
      <c r="F195" s="167"/>
      <c r="G195" s="167"/>
      <c r="H195" s="167"/>
    </row>
    <row r="196" spans="1:8" s="250" customFormat="1" x14ac:dyDescent="0.2">
      <c r="A196" s="198"/>
      <c r="B196" s="198"/>
      <c r="C196" s="199"/>
      <c r="D196" s="241"/>
      <c r="E196" s="241"/>
      <c r="F196" s="167"/>
      <c r="G196" s="167"/>
      <c r="H196" s="167"/>
    </row>
    <row r="197" spans="1:8" s="250" customFormat="1" x14ac:dyDescent="0.2">
      <c r="A197" s="198"/>
      <c r="B197" s="198"/>
      <c r="C197" s="199"/>
      <c r="D197" s="241"/>
      <c r="E197" s="241"/>
      <c r="F197" s="167"/>
      <c r="G197" s="167"/>
      <c r="H197" s="167"/>
    </row>
    <row r="198" spans="1:8" s="250" customFormat="1" x14ac:dyDescent="0.2">
      <c r="A198" s="198"/>
      <c r="B198" s="198"/>
      <c r="C198" s="199"/>
      <c r="D198" s="241"/>
      <c r="E198" s="241"/>
      <c r="F198" s="167"/>
      <c r="G198" s="167"/>
      <c r="H198" s="167"/>
    </row>
    <row r="199" spans="1:8" s="250" customFormat="1" x14ac:dyDescent="0.2">
      <c r="A199" s="198"/>
      <c r="B199" s="198"/>
      <c r="C199" s="199"/>
      <c r="D199" s="241"/>
      <c r="E199" s="241"/>
      <c r="F199" s="167"/>
      <c r="G199" s="167"/>
      <c r="H199" s="167"/>
    </row>
    <row r="200" spans="1:8" s="250" customFormat="1" x14ac:dyDescent="0.2">
      <c r="A200" s="198"/>
      <c r="B200" s="198"/>
      <c r="C200" s="199"/>
      <c r="D200" s="241"/>
      <c r="E200" s="241"/>
      <c r="F200" s="167"/>
      <c r="G200" s="167"/>
      <c r="H200" s="167"/>
    </row>
    <row r="201" spans="1:8" s="250" customFormat="1" x14ac:dyDescent="0.2">
      <c r="A201" s="198"/>
      <c r="B201" s="198"/>
      <c r="C201" s="199"/>
      <c r="D201" s="241"/>
      <c r="E201" s="241"/>
      <c r="F201" s="167"/>
      <c r="G201" s="167"/>
      <c r="H201" s="167"/>
    </row>
    <row r="202" spans="1:8" s="250" customFormat="1" x14ac:dyDescent="0.2">
      <c r="A202" s="198"/>
      <c r="B202" s="198"/>
      <c r="C202" s="199"/>
      <c r="D202" s="241"/>
      <c r="E202" s="241"/>
      <c r="F202" s="167"/>
      <c r="G202" s="167"/>
      <c r="H202" s="167"/>
    </row>
    <row r="203" spans="1:8" s="250" customFormat="1" x14ac:dyDescent="0.2">
      <c r="A203" s="198"/>
      <c r="B203" s="198"/>
      <c r="C203" s="199"/>
      <c r="D203" s="241"/>
      <c r="E203" s="241"/>
      <c r="F203" s="167"/>
      <c r="G203" s="167"/>
      <c r="H203" s="167"/>
    </row>
    <row r="204" spans="1:8" s="250" customFormat="1" x14ac:dyDescent="0.2">
      <c r="A204" s="198"/>
      <c r="B204" s="198"/>
      <c r="C204" s="199"/>
      <c r="D204" s="241"/>
      <c r="E204" s="241"/>
      <c r="F204" s="167"/>
      <c r="G204" s="167"/>
      <c r="H204" s="167"/>
    </row>
    <row r="205" spans="1:8" s="250" customFormat="1" x14ac:dyDescent="0.2">
      <c r="A205" s="198"/>
      <c r="B205" s="198"/>
      <c r="C205" s="199"/>
      <c r="D205" s="241"/>
      <c r="E205" s="241"/>
      <c r="F205" s="167"/>
      <c r="G205" s="167"/>
      <c r="H205" s="167"/>
    </row>
    <row r="206" spans="1:8" s="250" customFormat="1" x14ac:dyDescent="0.2">
      <c r="A206" s="198"/>
      <c r="B206" s="198"/>
      <c r="C206" s="199"/>
      <c r="D206" s="241"/>
      <c r="E206" s="241"/>
      <c r="F206" s="167"/>
      <c r="G206" s="167"/>
      <c r="H206" s="167"/>
    </row>
    <row r="207" spans="1:8" s="250" customFormat="1" x14ac:dyDescent="0.2">
      <c r="A207" s="198"/>
      <c r="B207" s="198"/>
      <c r="C207" s="199"/>
      <c r="D207" s="241"/>
      <c r="E207" s="241"/>
      <c r="F207" s="167"/>
      <c r="G207" s="167"/>
      <c r="H207" s="167"/>
    </row>
    <row r="208" spans="1:8" s="250" customFormat="1" x14ac:dyDescent="0.2">
      <c r="A208" s="198"/>
      <c r="B208" s="198"/>
      <c r="C208" s="199"/>
      <c r="D208" s="241"/>
      <c r="E208" s="241"/>
      <c r="F208" s="167"/>
      <c r="G208" s="167"/>
      <c r="H208" s="167"/>
    </row>
    <row r="209" spans="1:8" s="250" customFormat="1" x14ac:dyDescent="0.2">
      <c r="A209" s="198"/>
      <c r="B209" s="198"/>
      <c r="C209" s="199"/>
      <c r="D209" s="241"/>
      <c r="E209" s="241"/>
      <c r="F209" s="167"/>
      <c r="G209" s="167"/>
      <c r="H209" s="167"/>
    </row>
    <row r="210" spans="1:8" s="250" customFormat="1" x14ac:dyDescent="0.2">
      <c r="A210" s="198"/>
      <c r="B210" s="198"/>
      <c r="C210" s="199"/>
      <c r="D210" s="241"/>
      <c r="E210" s="241"/>
      <c r="F210" s="167"/>
      <c r="G210" s="167"/>
      <c r="H210" s="167"/>
    </row>
    <row r="211" spans="1:8" s="250" customFormat="1" x14ac:dyDescent="0.2">
      <c r="A211" s="198"/>
      <c r="B211" s="198"/>
      <c r="C211" s="199"/>
      <c r="D211" s="241"/>
      <c r="E211" s="241"/>
      <c r="F211" s="167"/>
      <c r="G211" s="167"/>
      <c r="H211" s="167"/>
    </row>
    <row r="212" spans="1:8" s="250" customFormat="1" x14ac:dyDescent="0.2">
      <c r="A212" s="198"/>
      <c r="B212" s="198"/>
      <c r="C212" s="199"/>
      <c r="D212" s="241"/>
      <c r="E212" s="241"/>
      <c r="F212" s="167"/>
      <c r="G212" s="167"/>
      <c r="H212" s="167"/>
    </row>
    <row r="213" spans="1:8" s="250" customFormat="1" x14ac:dyDescent="0.2">
      <c r="A213" s="198"/>
      <c r="B213" s="198"/>
      <c r="C213" s="199"/>
      <c r="D213" s="241"/>
      <c r="E213" s="241"/>
      <c r="F213" s="167"/>
      <c r="G213" s="167"/>
      <c r="H213" s="167"/>
    </row>
    <row r="214" spans="1:8" s="250" customFormat="1" x14ac:dyDescent="0.2">
      <c r="A214" s="198"/>
      <c r="B214" s="198"/>
      <c r="C214" s="199"/>
      <c r="D214" s="241"/>
      <c r="E214" s="241"/>
      <c r="F214" s="167"/>
      <c r="G214" s="167"/>
      <c r="H214" s="167"/>
    </row>
    <row r="215" spans="1:8" s="250" customFormat="1" x14ac:dyDescent="0.2">
      <c r="A215" s="198"/>
      <c r="B215" s="198"/>
      <c r="C215" s="199"/>
      <c r="D215" s="241"/>
      <c r="E215" s="241"/>
      <c r="F215" s="167"/>
      <c r="G215" s="167"/>
      <c r="H215" s="167"/>
    </row>
    <row r="216" spans="1:8" s="250" customFormat="1" x14ac:dyDescent="0.2">
      <c r="A216" s="198"/>
      <c r="B216" s="198"/>
      <c r="C216" s="199"/>
      <c r="D216" s="241"/>
      <c r="E216" s="241"/>
      <c r="F216" s="167"/>
      <c r="G216" s="167"/>
      <c r="H216" s="167"/>
    </row>
    <row r="217" spans="1:8" s="250" customFormat="1" x14ac:dyDescent="0.2">
      <c r="A217" s="198"/>
      <c r="B217" s="198"/>
      <c r="C217" s="199"/>
      <c r="D217" s="241"/>
      <c r="E217" s="241"/>
      <c r="F217" s="167"/>
      <c r="G217" s="167"/>
      <c r="H217" s="167"/>
    </row>
    <row r="218" spans="1:8" s="250" customFormat="1" x14ac:dyDescent="0.2">
      <c r="A218" s="198"/>
      <c r="B218" s="198"/>
      <c r="C218" s="199"/>
      <c r="D218" s="241"/>
      <c r="E218" s="241"/>
      <c r="F218" s="167"/>
      <c r="G218" s="167"/>
      <c r="H218" s="167"/>
    </row>
    <row r="219" spans="1:8" s="250" customFormat="1" x14ac:dyDescent="0.2">
      <c r="A219" s="198"/>
      <c r="B219" s="198"/>
      <c r="C219" s="199"/>
      <c r="D219" s="241"/>
      <c r="E219" s="241"/>
      <c r="F219" s="167"/>
      <c r="G219" s="167"/>
      <c r="H219" s="167"/>
    </row>
    <row r="220" spans="1:8" s="250" customFormat="1" x14ac:dyDescent="0.2">
      <c r="A220" s="198"/>
      <c r="B220" s="198"/>
      <c r="C220" s="199"/>
      <c r="D220" s="241"/>
      <c r="E220" s="241"/>
      <c r="F220" s="167"/>
      <c r="G220" s="167"/>
      <c r="H220" s="167"/>
    </row>
    <row r="221" spans="1:8" s="250" customFormat="1" x14ac:dyDescent="0.2">
      <c r="A221" s="198"/>
      <c r="B221" s="198"/>
      <c r="C221" s="199"/>
      <c r="D221" s="241"/>
      <c r="E221" s="241"/>
      <c r="F221" s="167"/>
      <c r="G221" s="167"/>
      <c r="H221" s="167"/>
    </row>
    <row r="222" spans="1:8" s="250" customFormat="1" x14ac:dyDescent="0.2">
      <c r="A222" s="198"/>
      <c r="B222" s="198"/>
      <c r="C222" s="199"/>
      <c r="D222" s="241"/>
      <c r="E222" s="241"/>
      <c r="F222" s="167"/>
      <c r="G222" s="167"/>
      <c r="H222" s="167"/>
    </row>
    <row r="223" spans="1:8" s="250" customFormat="1" x14ac:dyDescent="0.2">
      <c r="A223" s="198"/>
      <c r="B223" s="198"/>
      <c r="C223" s="199"/>
      <c r="D223" s="241"/>
      <c r="E223" s="241"/>
      <c r="F223" s="167"/>
      <c r="G223" s="167"/>
      <c r="H223" s="167"/>
    </row>
    <row r="224" spans="1:8" s="250" customFormat="1" x14ac:dyDescent="0.2">
      <c r="A224" s="198"/>
      <c r="B224" s="198"/>
      <c r="C224" s="199"/>
      <c r="D224" s="241"/>
      <c r="E224" s="241"/>
      <c r="F224" s="167"/>
      <c r="G224" s="167"/>
      <c r="H224" s="167"/>
    </row>
    <row r="225" spans="1:8" s="250" customFormat="1" x14ac:dyDescent="0.2">
      <c r="A225" s="198"/>
      <c r="B225" s="198"/>
      <c r="C225" s="199"/>
      <c r="D225" s="241"/>
      <c r="E225" s="241"/>
      <c r="F225" s="167"/>
      <c r="G225" s="167"/>
      <c r="H225" s="167"/>
    </row>
    <row r="226" spans="1:8" s="250" customFormat="1" x14ac:dyDescent="0.2">
      <c r="A226" s="198"/>
      <c r="B226" s="198"/>
      <c r="C226" s="199"/>
      <c r="D226" s="241"/>
      <c r="E226" s="241"/>
      <c r="F226" s="167"/>
      <c r="G226" s="167"/>
      <c r="H226" s="167"/>
    </row>
    <row r="227" spans="1:8" s="250" customFormat="1" x14ac:dyDescent="0.2">
      <c r="A227" s="198"/>
      <c r="B227" s="198"/>
      <c r="C227" s="199"/>
      <c r="D227" s="241"/>
      <c r="E227" s="241"/>
      <c r="F227" s="167"/>
      <c r="G227" s="167"/>
      <c r="H227" s="167"/>
    </row>
    <row r="228" spans="1:8" s="250" customFormat="1" x14ac:dyDescent="0.2">
      <c r="A228" s="198"/>
      <c r="B228" s="198"/>
      <c r="C228" s="199"/>
      <c r="D228" s="241"/>
      <c r="E228" s="241"/>
      <c r="F228" s="167"/>
      <c r="G228" s="167"/>
      <c r="H228" s="167"/>
    </row>
    <row r="229" spans="1:8" s="250" customFormat="1" x14ac:dyDescent="0.2">
      <c r="A229" s="198"/>
      <c r="B229" s="198"/>
      <c r="C229" s="199"/>
      <c r="D229" s="241"/>
      <c r="E229" s="241"/>
      <c r="F229" s="167"/>
      <c r="G229" s="167"/>
      <c r="H229" s="167"/>
    </row>
    <row r="230" spans="1:8" s="250" customFormat="1" x14ac:dyDescent="0.2">
      <c r="A230" s="198"/>
      <c r="B230" s="198"/>
      <c r="C230" s="199"/>
      <c r="D230" s="241"/>
      <c r="E230" s="241"/>
      <c r="F230" s="167"/>
      <c r="G230" s="167"/>
      <c r="H230" s="167"/>
    </row>
    <row r="231" spans="1:8" s="250" customFormat="1" x14ac:dyDescent="0.2">
      <c r="A231" s="198"/>
      <c r="B231" s="198"/>
      <c r="C231" s="199"/>
      <c r="D231" s="241"/>
      <c r="E231" s="241"/>
      <c r="F231" s="167"/>
      <c r="G231" s="167"/>
      <c r="H231" s="167"/>
    </row>
    <row r="232" spans="1:8" s="250" customFormat="1" x14ac:dyDescent="0.2">
      <c r="A232" s="198"/>
      <c r="B232" s="198"/>
      <c r="C232" s="199"/>
      <c r="D232" s="241"/>
      <c r="E232" s="241"/>
      <c r="F232" s="167"/>
      <c r="G232" s="167"/>
      <c r="H232" s="167"/>
    </row>
    <row r="233" spans="1:8" s="250" customFormat="1" x14ac:dyDescent="0.2">
      <c r="A233" s="198"/>
      <c r="B233" s="198"/>
      <c r="C233" s="199"/>
      <c r="D233" s="241"/>
      <c r="E233" s="241"/>
      <c r="F233" s="167"/>
      <c r="G233" s="167"/>
      <c r="H233" s="167"/>
    </row>
    <row r="234" spans="1:8" s="250" customFormat="1" x14ac:dyDescent="0.2">
      <c r="A234" s="198"/>
      <c r="B234" s="198"/>
      <c r="C234" s="199"/>
      <c r="D234" s="241"/>
      <c r="E234" s="241"/>
      <c r="F234" s="167"/>
      <c r="G234" s="167"/>
      <c r="H234" s="167"/>
    </row>
    <row r="235" spans="1:8" s="250" customFormat="1" x14ac:dyDescent="0.2">
      <c r="A235" s="198"/>
      <c r="B235" s="198"/>
      <c r="C235" s="199"/>
      <c r="D235" s="241"/>
      <c r="E235" s="241"/>
      <c r="F235" s="167"/>
      <c r="G235" s="167"/>
      <c r="H235" s="167"/>
    </row>
    <row r="236" spans="1:8" s="250" customFormat="1" x14ac:dyDescent="0.2">
      <c r="A236" s="198"/>
      <c r="B236" s="198"/>
      <c r="C236" s="199"/>
      <c r="D236" s="241"/>
      <c r="E236" s="241"/>
      <c r="F236" s="167"/>
      <c r="G236" s="167"/>
      <c r="H236" s="167"/>
    </row>
    <row r="237" spans="1:8" s="250" customFormat="1" x14ac:dyDescent="0.2">
      <c r="A237" s="198"/>
      <c r="B237" s="198"/>
      <c r="C237" s="199"/>
      <c r="D237" s="241"/>
      <c r="E237" s="241"/>
      <c r="F237" s="167"/>
      <c r="G237" s="167"/>
      <c r="H237" s="167"/>
    </row>
    <row r="238" spans="1:8" s="250" customFormat="1" x14ac:dyDescent="0.2">
      <c r="A238" s="198"/>
      <c r="B238" s="198"/>
      <c r="C238" s="199"/>
      <c r="D238" s="241"/>
      <c r="E238" s="241"/>
      <c r="F238" s="167"/>
      <c r="G238" s="167"/>
      <c r="H238" s="167"/>
    </row>
    <row r="239" spans="1:8" s="250" customFormat="1" x14ac:dyDescent="0.2">
      <c r="A239" s="198"/>
      <c r="B239" s="198"/>
      <c r="C239" s="199"/>
      <c r="D239" s="241"/>
      <c r="E239" s="241"/>
      <c r="F239" s="167"/>
      <c r="G239" s="167"/>
      <c r="H239" s="167"/>
    </row>
    <row r="240" spans="1:8" s="250" customFormat="1" x14ac:dyDescent="0.2">
      <c r="A240" s="198"/>
      <c r="B240" s="198"/>
      <c r="C240" s="199"/>
      <c r="D240" s="241"/>
      <c r="E240" s="241"/>
      <c r="F240" s="167"/>
      <c r="G240" s="167"/>
      <c r="H240" s="167"/>
    </row>
    <row r="241" spans="1:8" s="250" customFormat="1" x14ac:dyDescent="0.2">
      <c r="A241" s="198"/>
      <c r="B241" s="198"/>
      <c r="C241" s="199"/>
      <c r="D241" s="241"/>
      <c r="E241" s="241"/>
      <c r="F241" s="167"/>
      <c r="G241" s="167"/>
      <c r="H241" s="167"/>
    </row>
    <row r="242" spans="1:8" s="250" customFormat="1" x14ac:dyDescent="0.2">
      <c r="A242" s="198"/>
      <c r="B242" s="198"/>
      <c r="C242" s="199"/>
      <c r="D242" s="241"/>
      <c r="E242" s="241"/>
      <c r="F242" s="167"/>
      <c r="G242" s="167"/>
      <c r="H242" s="167"/>
    </row>
    <row r="243" spans="1:8" s="250" customFormat="1" x14ac:dyDescent="0.2">
      <c r="A243" s="198"/>
      <c r="B243" s="198"/>
      <c r="C243" s="199"/>
      <c r="D243" s="241"/>
      <c r="E243" s="241"/>
      <c r="F243" s="167"/>
      <c r="G243" s="167"/>
      <c r="H243" s="167"/>
    </row>
    <row r="244" spans="1:8" s="250" customFormat="1" x14ac:dyDescent="0.2">
      <c r="A244" s="198"/>
      <c r="B244" s="198"/>
      <c r="C244" s="199"/>
      <c r="D244" s="241"/>
      <c r="E244" s="241"/>
      <c r="F244" s="167"/>
      <c r="G244" s="167"/>
      <c r="H244" s="167"/>
    </row>
    <row r="245" spans="1:8" s="250" customFormat="1" x14ac:dyDescent="0.2">
      <c r="A245" s="198"/>
      <c r="B245" s="198"/>
      <c r="C245" s="199"/>
      <c r="D245" s="241"/>
      <c r="E245" s="241"/>
      <c r="F245" s="167"/>
      <c r="G245" s="167"/>
      <c r="H245" s="167"/>
    </row>
    <row r="246" spans="1:8" s="250" customFormat="1" x14ac:dyDescent="0.2">
      <c r="A246" s="198"/>
      <c r="B246" s="198"/>
      <c r="C246" s="199"/>
      <c r="D246" s="241"/>
      <c r="E246" s="241"/>
      <c r="F246" s="167"/>
      <c r="G246" s="167"/>
      <c r="H246" s="167"/>
    </row>
    <row r="247" spans="1:8" s="250" customFormat="1" x14ac:dyDescent="0.2">
      <c r="A247" s="198"/>
      <c r="B247" s="198"/>
      <c r="C247" s="199"/>
      <c r="D247" s="241"/>
      <c r="E247" s="241"/>
      <c r="F247" s="167"/>
      <c r="G247" s="167"/>
      <c r="H247" s="167"/>
    </row>
    <row r="248" spans="1:8" s="250" customFormat="1" x14ac:dyDescent="0.2">
      <c r="A248" s="198"/>
      <c r="B248" s="198"/>
      <c r="C248" s="199"/>
      <c r="D248" s="241"/>
      <c r="E248" s="241"/>
      <c r="F248" s="167"/>
      <c r="G248" s="167"/>
      <c r="H248" s="167"/>
    </row>
    <row r="249" spans="1:8" s="250" customFormat="1" x14ac:dyDescent="0.2">
      <c r="A249" s="198"/>
      <c r="B249" s="198"/>
      <c r="C249" s="199"/>
      <c r="D249" s="241"/>
      <c r="E249" s="241"/>
      <c r="F249" s="167"/>
      <c r="G249" s="167"/>
      <c r="H249" s="167"/>
    </row>
    <row r="250" spans="1:8" s="250" customFormat="1" x14ac:dyDescent="0.2">
      <c r="A250" s="198"/>
      <c r="B250" s="198"/>
      <c r="C250" s="199"/>
      <c r="D250" s="241"/>
      <c r="E250" s="241"/>
      <c r="F250" s="167"/>
      <c r="G250" s="167"/>
      <c r="H250" s="167"/>
    </row>
    <row r="251" spans="1:8" s="250" customFormat="1" x14ac:dyDescent="0.2">
      <c r="A251" s="198"/>
      <c r="B251" s="198"/>
      <c r="C251" s="199"/>
      <c r="D251" s="241"/>
      <c r="E251" s="241"/>
      <c r="F251" s="167"/>
      <c r="G251" s="167"/>
      <c r="H251" s="167"/>
    </row>
    <row r="252" spans="1:8" s="250" customFormat="1" x14ac:dyDescent="0.2">
      <c r="A252" s="198"/>
      <c r="B252" s="198"/>
      <c r="C252" s="199"/>
      <c r="D252" s="241"/>
      <c r="E252" s="241"/>
      <c r="F252" s="167"/>
      <c r="G252" s="167"/>
      <c r="H252" s="167"/>
    </row>
    <row r="253" spans="1:8" s="250" customFormat="1" x14ac:dyDescent="0.2">
      <c r="A253" s="198"/>
      <c r="B253" s="198"/>
      <c r="C253" s="199"/>
      <c r="D253" s="241"/>
      <c r="E253" s="241"/>
      <c r="F253" s="167"/>
      <c r="G253" s="167"/>
      <c r="H253" s="167"/>
    </row>
    <row r="254" spans="1:8" s="250" customFormat="1" x14ac:dyDescent="0.2">
      <c r="A254" s="198"/>
      <c r="B254" s="198"/>
      <c r="C254" s="199"/>
      <c r="D254" s="241"/>
      <c r="E254" s="241"/>
      <c r="F254" s="167"/>
      <c r="G254" s="167"/>
      <c r="H254" s="167"/>
    </row>
    <row r="255" spans="1:8" s="250" customFormat="1" x14ac:dyDescent="0.2">
      <c r="A255" s="198"/>
      <c r="B255" s="198"/>
      <c r="C255" s="199"/>
      <c r="D255" s="241"/>
      <c r="E255" s="241"/>
      <c r="F255" s="167"/>
      <c r="G255" s="167"/>
      <c r="H255" s="167"/>
    </row>
    <row r="256" spans="1:8" s="250" customFormat="1" x14ac:dyDescent="0.2">
      <c r="A256" s="198"/>
      <c r="B256" s="198"/>
      <c r="C256" s="199"/>
      <c r="D256" s="241"/>
      <c r="E256" s="241"/>
      <c r="F256" s="167"/>
      <c r="G256" s="167"/>
      <c r="H256" s="167"/>
    </row>
    <row r="257" spans="1:8" s="250" customFormat="1" x14ac:dyDescent="0.2">
      <c r="A257" s="198"/>
      <c r="B257" s="198"/>
      <c r="C257" s="199"/>
      <c r="D257" s="241"/>
      <c r="E257" s="241"/>
      <c r="F257" s="167"/>
      <c r="G257" s="167"/>
      <c r="H257" s="167"/>
    </row>
    <row r="258" spans="1:8" s="250" customFormat="1" x14ac:dyDescent="0.2">
      <c r="A258" s="198"/>
      <c r="B258" s="198"/>
      <c r="C258" s="199"/>
      <c r="D258" s="241"/>
      <c r="E258" s="241"/>
      <c r="F258" s="167"/>
      <c r="G258" s="167"/>
      <c r="H258" s="167"/>
    </row>
    <row r="259" spans="1:8" s="250" customFormat="1" x14ac:dyDescent="0.2">
      <c r="A259" s="198"/>
      <c r="B259" s="198"/>
      <c r="C259" s="199"/>
      <c r="D259" s="241"/>
      <c r="E259" s="241"/>
      <c r="F259" s="167"/>
      <c r="G259" s="167"/>
      <c r="H259" s="167"/>
    </row>
    <row r="260" spans="1:8" s="250" customFormat="1" x14ac:dyDescent="0.2">
      <c r="A260" s="198"/>
      <c r="B260" s="198"/>
      <c r="C260" s="199"/>
      <c r="D260" s="241"/>
      <c r="E260" s="241"/>
      <c r="F260" s="167"/>
      <c r="G260" s="167"/>
      <c r="H260" s="167"/>
    </row>
    <row r="261" spans="1:8" s="250" customFormat="1" x14ac:dyDescent="0.2">
      <c r="A261" s="198"/>
      <c r="B261" s="198"/>
      <c r="C261" s="199"/>
      <c r="D261" s="241"/>
      <c r="E261" s="241"/>
      <c r="F261" s="167"/>
      <c r="G261" s="167"/>
      <c r="H261" s="167"/>
    </row>
    <row r="262" spans="1:8" s="250" customFormat="1" x14ac:dyDescent="0.2">
      <c r="A262" s="198"/>
      <c r="B262" s="198"/>
      <c r="C262" s="199"/>
      <c r="D262" s="241"/>
      <c r="E262" s="241"/>
      <c r="F262" s="167"/>
      <c r="G262" s="167"/>
      <c r="H262" s="167"/>
    </row>
    <row r="263" spans="1:8" s="250" customFormat="1" x14ac:dyDescent="0.2">
      <c r="A263" s="198"/>
      <c r="B263" s="198"/>
      <c r="C263" s="199"/>
      <c r="D263" s="241"/>
      <c r="E263" s="241"/>
      <c r="F263" s="167"/>
      <c r="G263" s="167"/>
      <c r="H263" s="167"/>
    </row>
    <row r="264" spans="1:8" s="250" customFormat="1" x14ac:dyDescent="0.2">
      <c r="A264" s="198"/>
      <c r="B264" s="198"/>
      <c r="C264" s="199"/>
      <c r="D264" s="241"/>
      <c r="E264" s="241"/>
      <c r="F264" s="167"/>
      <c r="G264" s="167"/>
      <c r="H264" s="167"/>
    </row>
    <row r="265" spans="1:8" s="250" customFormat="1" x14ac:dyDescent="0.2">
      <c r="A265" s="198"/>
      <c r="B265" s="198"/>
      <c r="C265" s="199"/>
      <c r="D265" s="241"/>
      <c r="E265" s="241"/>
      <c r="F265" s="167"/>
      <c r="G265" s="167"/>
      <c r="H265" s="167"/>
    </row>
    <row r="266" spans="1:8" s="250" customFormat="1" x14ac:dyDescent="0.2">
      <c r="A266" s="198"/>
      <c r="B266" s="198"/>
      <c r="C266" s="199"/>
      <c r="D266" s="241"/>
      <c r="E266" s="241"/>
      <c r="F266" s="167"/>
      <c r="G266" s="167"/>
      <c r="H266" s="167"/>
    </row>
    <row r="267" spans="1:8" s="250" customFormat="1" x14ac:dyDescent="0.2">
      <c r="A267" s="198"/>
      <c r="B267" s="198"/>
      <c r="C267" s="199"/>
      <c r="D267" s="241"/>
      <c r="E267" s="241"/>
      <c r="F267" s="167"/>
      <c r="G267" s="167"/>
      <c r="H267" s="167"/>
    </row>
    <row r="268" spans="1:8" s="250" customFormat="1" x14ac:dyDescent="0.2">
      <c r="A268" s="198"/>
      <c r="B268" s="198"/>
      <c r="C268" s="199"/>
      <c r="D268" s="241"/>
      <c r="E268" s="241"/>
      <c r="F268" s="167"/>
      <c r="G268" s="167"/>
      <c r="H268" s="167"/>
    </row>
    <row r="269" spans="1:8" s="250" customFormat="1" x14ac:dyDescent="0.2">
      <c r="A269" s="198"/>
      <c r="B269" s="198"/>
      <c r="C269" s="199"/>
      <c r="D269" s="241"/>
      <c r="E269" s="241"/>
      <c r="F269" s="167"/>
      <c r="G269" s="167"/>
      <c r="H269" s="167"/>
    </row>
    <row r="270" spans="1:8" s="250" customFormat="1" x14ac:dyDescent="0.2">
      <c r="A270" s="198"/>
      <c r="B270" s="198"/>
      <c r="C270" s="199"/>
      <c r="D270" s="241"/>
      <c r="E270" s="241"/>
      <c r="F270" s="167"/>
      <c r="G270" s="167"/>
      <c r="H270" s="167"/>
    </row>
    <row r="271" spans="1:8" s="250" customFormat="1" x14ac:dyDescent="0.2">
      <c r="A271" s="198"/>
      <c r="B271" s="198"/>
      <c r="C271" s="199"/>
      <c r="D271" s="241"/>
      <c r="E271" s="241"/>
      <c r="F271" s="167"/>
      <c r="G271" s="167"/>
      <c r="H271" s="167"/>
    </row>
    <row r="272" spans="1:8" s="250" customFormat="1" x14ac:dyDescent="0.2">
      <c r="A272" s="198"/>
      <c r="B272" s="198"/>
      <c r="C272" s="199"/>
      <c r="D272" s="241"/>
      <c r="E272" s="241"/>
      <c r="F272" s="167"/>
      <c r="G272" s="167"/>
      <c r="H272" s="167"/>
    </row>
    <row r="273" spans="1:8" s="250" customFormat="1" x14ac:dyDescent="0.2">
      <c r="A273" s="198"/>
      <c r="B273" s="198"/>
      <c r="C273" s="199"/>
      <c r="D273" s="241"/>
      <c r="E273" s="241"/>
      <c r="F273" s="167"/>
      <c r="G273" s="167"/>
      <c r="H273" s="167"/>
    </row>
    <row r="274" spans="1:8" s="250" customFormat="1" x14ac:dyDescent="0.2">
      <c r="A274" s="198"/>
      <c r="B274" s="198"/>
      <c r="C274" s="199"/>
      <c r="D274" s="241"/>
      <c r="E274" s="241"/>
      <c r="F274" s="167"/>
      <c r="G274" s="167"/>
      <c r="H274" s="167"/>
    </row>
    <row r="275" spans="1:8" s="250" customFormat="1" x14ac:dyDescent="0.2">
      <c r="A275" s="198"/>
      <c r="B275" s="198"/>
      <c r="C275" s="199"/>
      <c r="D275" s="241"/>
      <c r="E275" s="241"/>
      <c r="F275" s="167"/>
      <c r="G275" s="167"/>
      <c r="H275" s="167"/>
    </row>
    <row r="276" spans="1:8" s="250" customFormat="1" x14ac:dyDescent="0.2">
      <c r="A276" s="198"/>
      <c r="B276" s="198"/>
      <c r="C276" s="199"/>
      <c r="D276" s="241"/>
      <c r="E276" s="241"/>
      <c r="F276" s="167"/>
      <c r="G276" s="167"/>
      <c r="H276" s="167"/>
    </row>
    <row r="277" spans="1:8" s="250" customFormat="1" x14ac:dyDescent="0.2">
      <c r="A277" s="198"/>
      <c r="B277" s="198"/>
      <c r="C277" s="199"/>
      <c r="D277" s="241"/>
      <c r="E277" s="241"/>
      <c r="F277" s="167"/>
      <c r="G277" s="167"/>
      <c r="H277" s="167"/>
    </row>
    <row r="278" spans="1:8" s="250" customFormat="1" x14ac:dyDescent="0.2">
      <c r="A278" s="198"/>
      <c r="B278" s="198"/>
      <c r="C278" s="199"/>
      <c r="D278" s="241"/>
      <c r="E278" s="241"/>
      <c r="F278" s="167"/>
      <c r="G278" s="167"/>
      <c r="H278" s="167"/>
    </row>
    <row r="279" spans="1:8" s="250" customFormat="1" x14ac:dyDescent="0.2">
      <c r="A279" s="198"/>
      <c r="B279" s="198"/>
      <c r="C279" s="199"/>
      <c r="D279" s="241"/>
      <c r="E279" s="241"/>
      <c r="F279" s="167"/>
      <c r="G279" s="167"/>
      <c r="H279" s="167"/>
    </row>
    <row r="280" spans="1:8" s="250" customFormat="1" x14ac:dyDescent="0.2">
      <c r="A280" s="198"/>
      <c r="B280" s="198"/>
      <c r="C280" s="199"/>
      <c r="D280" s="241"/>
      <c r="E280" s="241"/>
      <c r="F280" s="167"/>
      <c r="G280" s="167"/>
      <c r="H280" s="167"/>
    </row>
    <row r="281" spans="1:8" s="250" customFormat="1" x14ac:dyDescent="0.2">
      <c r="A281" s="198"/>
      <c r="B281" s="198"/>
      <c r="C281" s="199"/>
      <c r="D281" s="241"/>
      <c r="E281" s="241"/>
      <c r="F281" s="167"/>
      <c r="G281" s="167"/>
      <c r="H281" s="167"/>
    </row>
    <row r="282" spans="1:8" s="250" customFormat="1" x14ac:dyDescent="0.2">
      <c r="A282" s="198"/>
      <c r="B282" s="198"/>
      <c r="C282" s="199"/>
      <c r="D282" s="241"/>
      <c r="E282" s="241"/>
      <c r="F282" s="167"/>
      <c r="G282" s="167"/>
      <c r="H282" s="167"/>
    </row>
    <row r="283" spans="1:8" s="250" customFormat="1" x14ac:dyDescent="0.2">
      <c r="A283" s="198"/>
      <c r="B283" s="198"/>
      <c r="C283" s="199"/>
      <c r="D283" s="241"/>
      <c r="E283" s="241"/>
      <c r="F283" s="167"/>
      <c r="G283" s="167"/>
      <c r="H283" s="167"/>
    </row>
    <row r="284" spans="1:8" s="250" customFormat="1" x14ac:dyDescent="0.2">
      <c r="A284" s="198"/>
      <c r="B284" s="198"/>
      <c r="C284" s="199"/>
      <c r="D284" s="241"/>
      <c r="E284" s="241"/>
      <c r="F284" s="167"/>
      <c r="G284" s="167"/>
      <c r="H284" s="167"/>
    </row>
    <row r="285" spans="1:8" s="250" customFormat="1" x14ac:dyDescent="0.2">
      <c r="A285" s="198"/>
      <c r="B285" s="198"/>
      <c r="C285" s="199"/>
      <c r="D285" s="241"/>
      <c r="E285" s="241"/>
      <c r="F285" s="167"/>
      <c r="G285" s="167"/>
      <c r="H285" s="167"/>
    </row>
    <row r="286" spans="1:8" s="250" customFormat="1" x14ac:dyDescent="0.2">
      <c r="A286" s="198"/>
      <c r="B286" s="198"/>
      <c r="C286" s="199"/>
      <c r="D286" s="241"/>
      <c r="E286" s="241"/>
      <c r="F286" s="167"/>
      <c r="G286" s="167"/>
      <c r="H286" s="167"/>
    </row>
    <row r="287" spans="1:8" s="250" customFormat="1" x14ac:dyDescent="0.2">
      <c r="A287" s="198"/>
      <c r="B287" s="198"/>
      <c r="C287" s="199"/>
      <c r="D287" s="241"/>
      <c r="E287" s="241"/>
      <c r="F287" s="167"/>
      <c r="G287" s="167"/>
      <c r="H287" s="167"/>
    </row>
    <row r="288" spans="1:8" s="250" customFormat="1" x14ac:dyDescent="0.2">
      <c r="A288" s="198"/>
      <c r="B288" s="198"/>
      <c r="C288" s="199"/>
      <c r="D288" s="241"/>
      <c r="E288" s="241"/>
      <c r="F288" s="167"/>
      <c r="G288" s="167"/>
      <c r="H288" s="167"/>
    </row>
    <row r="289" spans="1:8" s="250" customFormat="1" x14ac:dyDescent="0.2">
      <c r="A289" s="198"/>
      <c r="B289" s="198"/>
      <c r="C289" s="199"/>
      <c r="D289" s="241"/>
      <c r="E289" s="241"/>
      <c r="F289" s="167"/>
      <c r="G289" s="167"/>
      <c r="H289" s="167"/>
    </row>
    <row r="290" spans="1:8" s="250" customFormat="1" x14ac:dyDescent="0.2">
      <c r="A290" s="198"/>
      <c r="B290" s="198"/>
      <c r="C290" s="199"/>
      <c r="D290" s="241"/>
      <c r="E290" s="241"/>
      <c r="F290" s="167"/>
      <c r="G290" s="167"/>
      <c r="H290" s="167"/>
    </row>
    <row r="291" spans="1:8" s="250" customFormat="1" x14ac:dyDescent="0.2">
      <c r="A291" s="198"/>
      <c r="B291" s="198"/>
      <c r="C291" s="199"/>
      <c r="D291" s="241"/>
      <c r="E291" s="241"/>
      <c r="F291" s="167"/>
      <c r="G291" s="167"/>
      <c r="H291" s="167"/>
    </row>
    <row r="292" spans="1:8" s="250" customFormat="1" x14ac:dyDescent="0.2">
      <c r="A292" s="198"/>
      <c r="B292" s="198"/>
      <c r="C292" s="199"/>
      <c r="D292" s="241"/>
      <c r="E292" s="241"/>
      <c r="F292" s="167"/>
      <c r="G292" s="167"/>
      <c r="H292" s="167"/>
    </row>
    <row r="293" spans="1:8" s="250" customFormat="1" x14ac:dyDescent="0.2">
      <c r="A293" s="198"/>
      <c r="B293" s="198"/>
      <c r="C293" s="199"/>
      <c r="D293" s="241"/>
      <c r="E293" s="241"/>
      <c r="F293" s="167"/>
      <c r="G293" s="167"/>
      <c r="H293" s="167"/>
    </row>
    <row r="294" spans="1:8" s="250" customFormat="1" x14ac:dyDescent="0.2">
      <c r="A294" s="198"/>
      <c r="B294" s="198"/>
      <c r="C294" s="199"/>
      <c r="D294" s="241"/>
      <c r="E294" s="241"/>
      <c r="F294" s="167"/>
      <c r="G294" s="167"/>
      <c r="H294" s="167"/>
    </row>
    <row r="295" spans="1:8" s="250" customFormat="1" x14ac:dyDescent="0.2">
      <c r="A295" s="198"/>
      <c r="B295" s="198"/>
      <c r="C295" s="199"/>
      <c r="D295" s="241"/>
      <c r="E295" s="241"/>
      <c r="F295" s="167"/>
      <c r="G295" s="167"/>
      <c r="H295" s="167"/>
    </row>
    <row r="296" spans="1:8" s="250" customFormat="1" x14ac:dyDescent="0.2">
      <c r="A296" s="198"/>
      <c r="B296" s="198"/>
      <c r="C296" s="199"/>
      <c r="D296" s="241"/>
      <c r="E296" s="241"/>
      <c r="F296" s="167"/>
      <c r="G296" s="167"/>
      <c r="H296" s="167"/>
    </row>
    <row r="297" spans="1:8" s="250" customFormat="1" x14ac:dyDescent="0.2">
      <c r="A297" s="198"/>
      <c r="B297" s="198"/>
      <c r="C297" s="199"/>
      <c r="D297" s="241"/>
      <c r="E297" s="241"/>
      <c r="F297" s="167"/>
      <c r="G297" s="167"/>
      <c r="H297" s="167"/>
    </row>
    <row r="298" spans="1:8" s="250" customFormat="1" x14ac:dyDescent="0.2">
      <c r="A298" s="198"/>
      <c r="B298" s="198"/>
      <c r="C298" s="199"/>
      <c r="D298" s="241"/>
      <c r="E298" s="241"/>
      <c r="F298" s="167"/>
      <c r="G298" s="167"/>
      <c r="H298" s="167"/>
    </row>
    <row r="299" spans="1:8" s="250" customFormat="1" x14ac:dyDescent="0.2">
      <c r="A299" s="198"/>
      <c r="B299" s="198"/>
      <c r="C299" s="199"/>
      <c r="D299" s="241"/>
      <c r="E299" s="241"/>
      <c r="F299" s="167"/>
      <c r="G299" s="167"/>
      <c r="H299" s="167"/>
    </row>
    <row r="300" spans="1:8" s="250" customFormat="1" x14ac:dyDescent="0.2">
      <c r="A300" s="198"/>
      <c r="B300" s="198"/>
      <c r="C300" s="199"/>
      <c r="D300" s="241"/>
      <c r="E300" s="241"/>
      <c r="F300" s="167"/>
      <c r="G300" s="167"/>
      <c r="H300" s="167"/>
    </row>
    <row r="301" spans="1:8" s="250" customFormat="1" x14ac:dyDescent="0.2">
      <c r="A301" s="198"/>
      <c r="B301" s="198"/>
      <c r="C301" s="199"/>
      <c r="D301" s="241"/>
      <c r="E301" s="241"/>
      <c r="F301" s="167"/>
      <c r="G301" s="167"/>
      <c r="H301" s="167"/>
    </row>
    <row r="302" spans="1:8" s="250" customFormat="1" x14ac:dyDescent="0.2">
      <c r="A302" s="198"/>
      <c r="B302" s="198"/>
      <c r="C302" s="199"/>
      <c r="D302" s="241"/>
      <c r="E302" s="241"/>
      <c r="F302" s="167"/>
      <c r="G302" s="167"/>
      <c r="H302" s="167"/>
    </row>
    <row r="303" spans="1:8" s="250" customFormat="1" x14ac:dyDescent="0.2">
      <c r="A303" s="198"/>
      <c r="B303" s="198"/>
      <c r="C303" s="199"/>
      <c r="D303" s="241"/>
      <c r="E303" s="241"/>
      <c r="F303" s="167"/>
      <c r="G303" s="167"/>
      <c r="H303" s="167"/>
    </row>
    <row r="304" spans="1:8" s="250" customFormat="1" x14ac:dyDescent="0.2">
      <c r="A304" s="198"/>
      <c r="B304" s="198"/>
      <c r="C304" s="199"/>
      <c r="D304" s="241"/>
      <c r="E304" s="241"/>
      <c r="F304" s="167"/>
      <c r="G304" s="167"/>
      <c r="H304" s="167"/>
    </row>
    <row r="305" spans="1:8" s="250" customFormat="1" x14ac:dyDescent="0.2">
      <c r="A305" s="198"/>
      <c r="B305" s="198"/>
      <c r="C305" s="199"/>
      <c r="D305" s="241"/>
      <c r="E305" s="241"/>
      <c r="F305" s="167"/>
      <c r="G305" s="167"/>
      <c r="H305" s="167"/>
    </row>
    <row r="306" spans="1:8" s="250" customFormat="1" x14ac:dyDescent="0.2">
      <c r="A306" s="198"/>
      <c r="B306" s="198"/>
      <c r="C306" s="199"/>
      <c r="D306" s="241"/>
      <c r="E306" s="241"/>
      <c r="F306" s="167"/>
      <c r="G306" s="167"/>
      <c r="H306" s="167"/>
    </row>
    <row r="307" spans="1:8" s="250" customFormat="1" x14ac:dyDescent="0.2">
      <c r="A307" s="198"/>
      <c r="B307" s="198"/>
      <c r="C307" s="199"/>
      <c r="D307" s="241"/>
      <c r="E307" s="241"/>
      <c r="F307" s="167"/>
      <c r="G307" s="167"/>
      <c r="H307" s="167"/>
    </row>
    <row r="308" spans="1:8" s="250" customFormat="1" x14ac:dyDescent="0.2">
      <c r="A308" s="198"/>
      <c r="B308" s="198"/>
      <c r="C308" s="199"/>
      <c r="D308" s="241"/>
      <c r="E308" s="241"/>
      <c r="F308" s="167"/>
      <c r="G308" s="167"/>
      <c r="H308" s="167"/>
    </row>
    <row r="309" spans="1:8" s="250" customFormat="1" x14ac:dyDescent="0.2">
      <c r="A309" s="198"/>
      <c r="B309" s="198"/>
      <c r="C309" s="199"/>
      <c r="D309" s="241"/>
      <c r="E309" s="241"/>
      <c r="F309" s="167"/>
      <c r="G309" s="167"/>
      <c r="H309" s="167"/>
    </row>
    <row r="310" spans="1:8" s="250" customFormat="1" x14ac:dyDescent="0.2">
      <c r="A310" s="198"/>
      <c r="B310" s="198"/>
      <c r="C310" s="199"/>
      <c r="D310" s="241"/>
      <c r="E310" s="241"/>
      <c r="F310" s="167"/>
      <c r="G310" s="167"/>
      <c r="H310" s="167"/>
    </row>
    <row r="311" spans="1:8" s="250" customFormat="1" x14ac:dyDescent="0.2">
      <c r="A311" s="198"/>
      <c r="B311" s="198"/>
      <c r="C311" s="199"/>
      <c r="D311" s="241"/>
      <c r="E311" s="241"/>
      <c r="F311" s="167"/>
      <c r="G311" s="167"/>
      <c r="H311" s="167"/>
    </row>
    <row r="312" spans="1:8" s="250" customFormat="1" x14ac:dyDescent="0.2">
      <c r="A312" s="198"/>
      <c r="B312" s="198"/>
      <c r="C312" s="199"/>
      <c r="D312" s="241"/>
      <c r="E312" s="241"/>
      <c r="F312" s="167"/>
      <c r="G312" s="167"/>
      <c r="H312" s="167"/>
    </row>
    <row r="313" spans="1:8" s="250" customFormat="1" x14ac:dyDescent="0.2">
      <c r="A313" s="198"/>
      <c r="B313" s="198"/>
      <c r="C313" s="199"/>
      <c r="D313" s="241"/>
      <c r="E313" s="241"/>
      <c r="F313" s="167"/>
      <c r="G313" s="167"/>
      <c r="H313" s="167"/>
    </row>
    <row r="314" spans="1:8" s="250" customFormat="1" x14ac:dyDescent="0.2">
      <c r="A314" s="198"/>
      <c r="B314" s="198"/>
      <c r="C314" s="199"/>
      <c r="D314" s="241"/>
      <c r="E314" s="241"/>
      <c r="F314" s="167"/>
      <c r="G314" s="167"/>
      <c r="H314" s="167"/>
    </row>
    <row r="315" spans="1:8" s="250" customFormat="1" x14ac:dyDescent="0.2">
      <c r="A315" s="198"/>
      <c r="B315" s="198"/>
      <c r="C315" s="199"/>
      <c r="D315" s="241"/>
      <c r="E315" s="241"/>
      <c r="F315" s="167"/>
      <c r="G315" s="167"/>
      <c r="H315" s="167"/>
    </row>
    <row r="316" spans="1:8" s="250" customFormat="1" x14ac:dyDescent="0.2">
      <c r="A316" s="198"/>
      <c r="B316" s="198"/>
      <c r="C316" s="199"/>
      <c r="D316" s="241"/>
      <c r="E316" s="241"/>
      <c r="F316" s="167"/>
      <c r="G316" s="167"/>
      <c r="H316" s="167"/>
    </row>
    <row r="317" spans="1:8" s="250" customFormat="1" x14ac:dyDescent="0.2">
      <c r="A317" s="198"/>
      <c r="B317" s="198"/>
      <c r="C317" s="199"/>
      <c r="D317" s="241"/>
      <c r="E317" s="241"/>
      <c r="F317" s="167"/>
      <c r="G317" s="167"/>
      <c r="H317" s="167"/>
    </row>
    <row r="318" spans="1:8" s="250" customFormat="1" x14ac:dyDescent="0.2">
      <c r="A318" s="198"/>
      <c r="B318" s="198"/>
      <c r="C318" s="199"/>
      <c r="D318" s="241"/>
      <c r="E318" s="241"/>
      <c r="F318" s="167"/>
      <c r="G318" s="167"/>
      <c r="H318" s="167"/>
    </row>
    <row r="319" spans="1:8" s="250" customFormat="1" x14ac:dyDescent="0.2">
      <c r="A319" s="198"/>
      <c r="B319" s="198"/>
      <c r="C319" s="199"/>
      <c r="D319" s="241"/>
      <c r="E319" s="241"/>
      <c r="F319" s="167"/>
      <c r="G319" s="167"/>
      <c r="H319" s="167"/>
    </row>
    <row r="320" spans="1:8" s="250" customFormat="1" x14ac:dyDescent="0.2">
      <c r="A320" s="198"/>
      <c r="B320" s="198"/>
      <c r="C320" s="199"/>
      <c r="D320" s="241"/>
      <c r="E320" s="241"/>
      <c r="F320" s="167"/>
      <c r="G320" s="167"/>
      <c r="H320" s="167"/>
    </row>
    <row r="321" spans="1:8" s="250" customFormat="1" x14ac:dyDescent="0.2">
      <c r="A321" s="198"/>
      <c r="B321" s="198"/>
      <c r="C321" s="199"/>
      <c r="D321" s="241"/>
      <c r="E321" s="241"/>
      <c r="F321" s="167"/>
      <c r="G321" s="167"/>
      <c r="H321" s="167"/>
    </row>
    <row r="322" spans="1:8" s="250" customFormat="1" x14ac:dyDescent="0.2">
      <c r="A322" s="198"/>
      <c r="B322" s="198"/>
      <c r="C322" s="199"/>
      <c r="D322" s="241"/>
      <c r="E322" s="241"/>
      <c r="F322" s="167"/>
      <c r="G322" s="167"/>
      <c r="H322" s="167"/>
    </row>
    <row r="323" spans="1:8" s="250" customFormat="1" x14ac:dyDescent="0.2">
      <c r="A323" s="198"/>
      <c r="B323" s="198"/>
      <c r="C323" s="199"/>
      <c r="D323" s="241"/>
      <c r="E323" s="241"/>
      <c r="F323" s="167"/>
      <c r="G323" s="167"/>
      <c r="H323" s="167"/>
    </row>
    <row r="324" spans="1:8" s="250" customFormat="1" x14ac:dyDescent="0.2">
      <c r="A324" s="198"/>
      <c r="B324" s="198"/>
      <c r="C324" s="199"/>
      <c r="D324" s="241"/>
      <c r="E324" s="241"/>
      <c r="F324" s="167"/>
      <c r="G324" s="167"/>
      <c r="H324" s="167"/>
    </row>
    <row r="325" spans="1:8" s="250" customFormat="1" x14ac:dyDescent="0.2">
      <c r="A325" s="198"/>
      <c r="B325" s="198"/>
      <c r="C325" s="199"/>
      <c r="D325" s="241"/>
      <c r="E325" s="241"/>
      <c r="F325" s="167"/>
      <c r="G325" s="167"/>
      <c r="H325" s="167"/>
    </row>
    <row r="326" spans="1:8" s="250" customFormat="1" x14ac:dyDescent="0.2">
      <c r="A326" s="198"/>
      <c r="B326" s="198"/>
      <c r="C326" s="199"/>
      <c r="D326" s="241"/>
      <c r="E326" s="241"/>
      <c r="F326" s="167"/>
      <c r="G326" s="167"/>
      <c r="H326" s="167"/>
    </row>
    <row r="327" spans="1:8" s="250" customFormat="1" x14ac:dyDescent="0.2">
      <c r="A327" s="198"/>
      <c r="B327" s="198"/>
      <c r="C327" s="199"/>
      <c r="D327" s="241"/>
      <c r="E327" s="241"/>
      <c r="F327" s="167"/>
      <c r="G327" s="167"/>
      <c r="H327" s="167"/>
    </row>
    <row r="328" spans="1:8" s="250" customFormat="1" x14ac:dyDescent="0.2">
      <c r="A328" s="198"/>
      <c r="B328" s="198"/>
      <c r="C328" s="199"/>
      <c r="D328" s="241"/>
      <c r="E328" s="241"/>
      <c r="F328" s="167"/>
      <c r="G328" s="167"/>
      <c r="H328" s="167"/>
    </row>
    <row r="329" spans="1:8" s="250" customFormat="1" x14ac:dyDescent="0.2">
      <c r="A329" s="198"/>
      <c r="B329" s="198"/>
      <c r="C329" s="199"/>
      <c r="D329" s="241"/>
      <c r="E329" s="241"/>
      <c r="F329" s="167"/>
      <c r="G329" s="167"/>
      <c r="H329" s="167"/>
    </row>
    <row r="330" spans="1:8" s="250" customFormat="1" x14ac:dyDescent="0.2">
      <c r="A330" s="198"/>
      <c r="B330" s="198"/>
      <c r="C330" s="199"/>
      <c r="D330" s="241"/>
      <c r="E330" s="241"/>
      <c r="F330" s="167"/>
      <c r="G330" s="167"/>
      <c r="H330" s="167"/>
    </row>
    <row r="331" spans="1:8" s="250" customFormat="1" x14ac:dyDescent="0.2">
      <c r="A331" s="198"/>
      <c r="B331" s="198"/>
      <c r="C331" s="199"/>
      <c r="D331" s="241"/>
      <c r="E331" s="241"/>
      <c r="F331" s="167"/>
      <c r="G331" s="167"/>
      <c r="H331" s="167"/>
    </row>
    <row r="332" spans="1:8" s="250" customFormat="1" x14ac:dyDescent="0.2">
      <c r="A332" s="198"/>
      <c r="B332" s="198"/>
      <c r="C332" s="199"/>
      <c r="D332" s="241"/>
      <c r="E332" s="241"/>
      <c r="F332" s="167"/>
      <c r="G332" s="167"/>
      <c r="H332" s="167"/>
    </row>
    <row r="333" spans="1:8" s="250" customFormat="1" x14ac:dyDescent="0.2">
      <c r="A333" s="198"/>
      <c r="B333" s="198"/>
      <c r="C333" s="199"/>
      <c r="D333" s="241"/>
      <c r="E333" s="241"/>
      <c r="F333" s="167"/>
      <c r="G333" s="167"/>
      <c r="H333" s="167"/>
    </row>
    <row r="334" spans="1:8" s="250" customFormat="1" x14ac:dyDescent="0.2">
      <c r="A334" s="198"/>
      <c r="B334" s="198"/>
      <c r="C334" s="199"/>
      <c r="D334" s="241"/>
      <c r="E334" s="241"/>
      <c r="F334" s="167"/>
      <c r="G334" s="167"/>
      <c r="H334" s="167"/>
    </row>
    <row r="335" spans="1:8" s="250" customFormat="1" x14ac:dyDescent="0.2">
      <c r="A335" s="198"/>
      <c r="B335" s="198"/>
      <c r="C335" s="199"/>
      <c r="D335" s="241"/>
      <c r="E335" s="241"/>
      <c r="F335" s="167"/>
      <c r="G335" s="167"/>
      <c r="H335" s="167"/>
    </row>
    <row r="336" spans="1:8" s="250" customFormat="1" x14ac:dyDescent="0.2">
      <c r="A336" s="198"/>
      <c r="B336" s="198"/>
      <c r="C336" s="199"/>
      <c r="D336" s="241"/>
      <c r="E336" s="241"/>
      <c r="F336" s="167"/>
      <c r="G336" s="167"/>
      <c r="H336" s="167"/>
    </row>
    <row r="337" spans="1:8" s="250" customFormat="1" x14ac:dyDescent="0.2">
      <c r="A337" s="198"/>
      <c r="B337" s="198"/>
      <c r="C337" s="199"/>
      <c r="D337" s="241"/>
      <c r="E337" s="241"/>
      <c r="F337" s="167"/>
      <c r="G337" s="167"/>
      <c r="H337" s="167"/>
    </row>
    <row r="338" spans="1:8" s="250" customFormat="1" x14ac:dyDescent="0.2">
      <c r="A338" s="198"/>
      <c r="B338" s="198"/>
      <c r="C338" s="199"/>
      <c r="D338" s="241"/>
      <c r="E338" s="241"/>
      <c r="F338" s="167"/>
      <c r="G338" s="167"/>
      <c r="H338" s="167"/>
    </row>
    <row r="339" spans="1:8" s="250" customFormat="1" x14ac:dyDescent="0.2">
      <c r="A339" s="198"/>
      <c r="B339" s="198"/>
      <c r="C339" s="199"/>
      <c r="D339" s="241"/>
      <c r="E339" s="241"/>
      <c r="F339" s="167"/>
      <c r="G339" s="167"/>
      <c r="H339" s="167"/>
    </row>
    <row r="340" spans="1:8" s="250" customFormat="1" x14ac:dyDescent="0.2">
      <c r="A340" s="198"/>
      <c r="B340" s="198"/>
      <c r="C340" s="199"/>
      <c r="D340" s="241"/>
      <c r="E340" s="241"/>
      <c r="F340" s="167"/>
      <c r="G340" s="167"/>
      <c r="H340" s="167"/>
    </row>
    <row r="341" spans="1:8" s="250" customFormat="1" x14ac:dyDescent="0.2">
      <c r="A341" s="198"/>
      <c r="B341" s="198"/>
      <c r="C341" s="199"/>
      <c r="D341" s="241"/>
      <c r="E341" s="241"/>
      <c r="F341" s="167"/>
      <c r="G341" s="167"/>
      <c r="H341" s="167"/>
    </row>
    <row r="342" spans="1:8" s="250" customFormat="1" x14ac:dyDescent="0.2">
      <c r="A342" s="198"/>
      <c r="B342" s="198"/>
      <c r="C342" s="199"/>
      <c r="D342" s="241"/>
      <c r="E342" s="241"/>
      <c r="F342" s="167"/>
      <c r="G342" s="167"/>
      <c r="H342" s="167"/>
    </row>
    <row r="343" spans="1:8" s="250" customFormat="1" x14ac:dyDescent="0.2">
      <c r="A343" s="198"/>
      <c r="B343" s="198"/>
      <c r="C343" s="199"/>
      <c r="D343" s="241"/>
      <c r="E343" s="241"/>
      <c r="F343" s="167"/>
      <c r="G343" s="167"/>
      <c r="H343" s="167"/>
    </row>
    <row r="344" spans="1:8" s="250" customFormat="1" x14ac:dyDescent="0.2">
      <c r="A344" s="198"/>
      <c r="B344" s="198"/>
      <c r="C344" s="199"/>
      <c r="D344" s="241"/>
      <c r="E344" s="241"/>
      <c r="F344" s="167"/>
      <c r="G344" s="167"/>
      <c r="H344" s="167"/>
    </row>
    <row r="345" spans="1:8" s="250" customFormat="1" x14ac:dyDescent="0.2">
      <c r="A345" s="198"/>
      <c r="B345" s="198"/>
      <c r="C345" s="199"/>
      <c r="D345" s="241"/>
      <c r="E345" s="241"/>
      <c r="F345" s="167"/>
      <c r="G345" s="167"/>
      <c r="H345" s="167"/>
    </row>
    <row r="346" spans="1:8" s="250" customFormat="1" x14ac:dyDescent="0.2">
      <c r="A346" s="198"/>
      <c r="B346" s="198"/>
      <c r="C346" s="199"/>
      <c r="D346" s="241"/>
      <c r="E346" s="241"/>
      <c r="F346" s="167"/>
      <c r="G346" s="167"/>
      <c r="H346" s="167"/>
    </row>
    <row r="347" spans="1:8" s="250" customFormat="1" x14ac:dyDescent="0.2">
      <c r="A347" s="198"/>
      <c r="B347" s="198"/>
      <c r="C347" s="199"/>
      <c r="D347" s="241"/>
      <c r="E347" s="241"/>
      <c r="F347" s="167"/>
      <c r="G347" s="167"/>
      <c r="H347" s="167"/>
    </row>
    <row r="348" spans="1:8" s="250" customFormat="1" x14ac:dyDescent="0.2">
      <c r="A348" s="198"/>
      <c r="B348" s="198"/>
      <c r="C348" s="199"/>
      <c r="D348" s="241"/>
      <c r="E348" s="241"/>
      <c r="F348" s="167"/>
      <c r="G348" s="167"/>
      <c r="H348" s="167"/>
    </row>
    <row r="349" spans="1:8" s="250" customFormat="1" x14ac:dyDescent="0.2">
      <c r="A349" s="198"/>
      <c r="B349" s="198"/>
      <c r="C349" s="199"/>
      <c r="D349" s="241"/>
      <c r="E349" s="241"/>
      <c r="F349" s="167"/>
      <c r="G349" s="167"/>
      <c r="H349" s="167"/>
    </row>
    <row r="350" spans="1:8" s="250" customFormat="1" x14ac:dyDescent="0.2">
      <c r="A350" s="198"/>
      <c r="B350" s="198"/>
      <c r="C350" s="199"/>
      <c r="D350" s="241"/>
      <c r="E350" s="241"/>
      <c r="F350" s="167"/>
      <c r="G350" s="167"/>
      <c r="H350" s="167"/>
    </row>
    <row r="351" spans="1:8" s="250" customFormat="1" x14ac:dyDescent="0.2">
      <c r="A351" s="198"/>
      <c r="B351" s="198"/>
      <c r="C351" s="199"/>
      <c r="D351" s="241"/>
      <c r="E351" s="241"/>
      <c r="F351" s="167"/>
      <c r="G351" s="167"/>
      <c r="H351" s="167"/>
    </row>
    <row r="352" spans="1:8" s="250" customFormat="1" x14ac:dyDescent="0.2">
      <c r="A352" s="198"/>
      <c r="B352" s="198"/>
      <c r="C352" s="199"/>
      <c r="D352" s="241"/>
      <c r="E352" s="241"/>
      <c r="F352" s="167"/>
      <c r="G352" s="167"/>
      <c r="H352" s="167"/>
    </row>
    <row r="353" spans="1:8" s="250" customFormat="1" x14ac:dyDescent="0.2">
      <c r="A353" s="198"/>
      <c r="B353" s="198"/>
      <c r="C353" s="199"/>
      <c r="D353" s="241"/>
      <c r="E353" s="241"/>
      <c r="F353" s="167"/>
      <c r="G353" s="167"/>
      <c r="H353" s="167"/>
    </row>
    <row r="354" spans="1:8" s="250" customFormat="1" x14ac:dyDescent="0.2">
      <c r="A354" s="198"/>
      <c r="B354" s="198"/>
      <c r="C354" s="199"/>
      <c r="D354" s="241"/>
      <c r="E354" s="241"/>
      <c r="F354" s="167"/>
      <c r="G354" s="167"/>
      <c r="H354" s="167"/>
    </row>
    <row r="355" spans="1:8" s="250" customFormat="1" x14ac:dyDescent="0.2">
      <c r="A355" s="198"/>
      <c r="B355" s="198"/>
      <c r="C355" s="199"/>
      <c r="D355" s="241"/>
      <c r="E355" s="241"/>
      <c r="F355" s="167"/>
      <c r="G355" s="167"/>
      <c r="H355" s="167"/>
    </row>
    <row r="356" spans="1:8" s="250" customFormat="1" x14ac:dyDescent="0.2">
      <c r="A356" s="198"/>
      <c r="B356" s="198"/>
      <c r="C356" s="199"/>
      <c r="D356" s="241"/>
      <c r="E356" s="241"/>
      <c r="F356" s="167"/>
      <c r="G356" s="167"/>
      <c r="H356" s="167"/>
    </row>
    <row r="357" spans="1:8" s="250" customFormat="1" x14ac:dyDescent="0.2">
      <c r="A357" s="198"/>
      <c r="B357" s="198"/>
      <c r="C357" s="199"/>
      <c r="D357" s="241"/>
      <c r="E357" s="241"/>
      <c r="F357" s="167"/>
      <c r="G357" s="167"/>
      <c r="H357" s="167"/>
    </row>
    <row r="358" spans="1:8" s="250" customFormat="1" x14ac:dyDescent="0.2">
      <c r="A358" s="198"/>
      <c r="B358" s="198"/>
      <c r="C358" s="199"/>
      <c r="D358" s="241"/>
      <c r="E358" s="241"/>
      <c r="F358" s="167"/>
      <c r="G358" s="167"/>
      <c r="H358" s="167"/>
    </row>
    <row r="359" spans="1:8" s="250" customFormat="1" x14ac:dyDescent="0.2">
      <c r="A359" s="198"/>
      <c r="B359" s="198"/>
      <c r="C359" s="199"/>
      <c r="D359" s="241"/>
      <c r="E359" s="241"/>
      <c r="F359" s="167"/>
      <c r="G359" s="167"/>
      <c r="H359" s="167"/>
    </row>
    <row r="360" spans="1:8" s="250" customFormat="1" x14ac:dyDescent="0.2">
      <c r="A360" s="198"/>
      <c r="B360" s="198"/>
      <c r="C360" s="199"/>
      <c r="D360" s="241"/>
      <c r="E360" s="241"/>
      <c r="F360" s="167"/>
      <c r="G360" s="167"/>
      <c r="H360" s="167"/>
    </row>
    <row r="361" spans="1:8" s="250" customFormat="1" x14ac:dyDescent="0.2">
      <c r="A361" s="198"/>
      <c r="B361" s="198"/>
      <c r="C361" s="199"/>
      <c r="D361" s="241"/>
      <c r="E361" s="241"/>
      <c r="F361" s="167"/>
      <c r="G361" s="167"/>
      <c r="H361" s="167"/>
    </row>
    <row r="362" spans="1:8" s="250" customFormat="1" x14ac:dyDescent="0.2">
      <c r="A362" s="198"/>
      <c r="B362" s="198"/>
      <c r="C362" s="199"/>
      <c r="D362" s="241"/>
      <c r="E362" s="241"/>
      <c r="F362" s="167"/>
      <c r="G362" s="167"/>
      <c r="H362" s="167"/>
    </row>
    <row r="363" spans="1:8" s="250" customFormat="1" x14ac:dyDescent="0.2">
      <c r="A363" s="198"/>
      <c r="B363" s="198"/>
      <c r="C363" s="199"/>
      <c r="D363" s="241"/>
      <c r="E363" s="241"/>
      <c r="F363" s="167"/>
      <c r="G363" s="167"/>
      <c r="H363" s="167"/>
    </row>
    <row r="364" spans="1:8" s="250" customFormat="1" x14ac:dyDescent="0.2">
      <c r="A364" s="198"/>
      <c r="B364" s="198"/>
      <c r="C364" s="199"/>
      <c r="D364" s="241"/>
      <c r="E364" s="241"/>
      <c r="F364" s="167"/>
      <c r="G364" s="167"/>
      <c r="H364" s="167"/>
    </row>
    <row r="365" spans="1:8" s="250" customFormat="1" x14ac:dyDescent="0.2">
      <c r="A365" s="198"/>
      <c r="B365" s="198"/>
      <c r="C365" s="199"/>
      <c r="D365" s="241"/>
      <c r="E365" s="241"/>
      <c r="F365" s="167"/>
      <c r="G365" s="167"/>
      <c r="H365" s="167"/>
    </row>
    <row r="366" spans="1:8" s="250" customFormat="1" x14ac:dyDescent="0.2">
      <c r="A366" s="198"/>
      <c r="B366" s="198"/>
      <c r="C366" s="199"/>
      <c r="D366" s="241"/>
      <c r="E366" s="241"/>
      <c r="F366" s="167"/>
      <c r="G366" s="167"/>
      <c r="H366" s="167"/>
    </row>
    <row r="367" spans="1:8" s="250" customFormat="1" x14ac:dyDescent="0.2">
      <c r="A367" s="198"/>
      <c r="B367" s="198"/>
      <c r="C367" s="199"/>
      <c r="D367" s="241"/>
      <c r="E367" s="241"/>
      <c r="F367" s="167"/>
      <c r="G367" s="167"/>
      <c r="H367" s="167"/>
    </row>
    <row r="368" spans="1:8" s="250" customFormat="1" x14ac:dyDescent="0.2">
      <c r="A368" s="198"/>
      <c r="B368" s="198"/>
      <c r="C368" s="199"/>
      <c r="D368" s="241"/>
      <c r="E368" s="241"/>
      <c r="F368" s="167"/>
      <c r="G368" s="167"/>
      <c r="H368" s="167"/>
    </row>
    <row r="369" spans="1:8" s="250" customFormat="1" x14ac:dyDescent="0.2">
      <c r="A369" s="198"/>
      <c r="B369" s="198"/>
      <c r="C369" s="199"/>
      <c r="D369" s="241"/>
      <c r="E369" s="241"/>
      <c r="F369" s="167"/>
      <c r="G369" s="167"/>
      <c r="H369" s="167"/>
    </row>
    <row r="370" spans="1:8" s="250" customFormat="1" x14ac:dyDescent="0.2">
      <c r="A370" s="198"/>
      <c r="B370" s="198"/>
      <c r="C370" s="199"/>
      <c r="D370" s="241"/>
      <c r="E370" s="241"/>
      <c r="F370" s="167"/>
      <c r="G370" s="167"/>
      <c r="H370" s="167"/>
    </row>
    <row r="371" spans="1:8" s="250" customFormat="1" x14ac:dyDescent="0.2">
      <c r="A371" s="198"/>
      <c r="B371" s="198"/>
      <c r="C371" s="199"/>
      <c r="D371" s="241"/>
      <c r="E371" s="241"/>
      <c r="F371" s="167"/>
      <c r="G371" s="167"/>
      <c r="H371" s="167"/>
    </row>
    <row r="372" spans="1:8" s="250" customFormat="1" x14ac:dyDescent="0.2">
      <c r="A372" s="198"/>
      <c r="B372" s="198"/>
      <c r="C372" s="199"/>
      <c r="D372" s="241"/>
      <c r="E372" s="241"/>
      <c r="F372" s="167"/>
      <c r="G372" s="167"/>
      <c r="H372" s="167"/>
    </row>
    <row r="373" spans="1:8" s="250" customFormat="1" x14ac:dyDescent="0.2">
      <c r="A373" s="198"/>
      <c r="B373" s="198"/>
      <c r="C373" s="199"/>
      <c r="D373" s="241"/>
      <c r="E373" s="241"/>
      <c r="F373" s="167"/>
      <c r="G373" s="167"/>
      <c r="H373" s="167"/>
    </row>
    <row r="374" spans="1:8" s="250" customFormat="1" x14ac:dyDescent="0.2">
      <c r="A374" s="198"/>
      <c r="B374" s="198"/>
      <c r="C374" s="199"/>
      <c r="D374" s="241"/>
      <c r="E374" s="241"/>
      <c r="F374" s="167"/>
      <c r="G374" s="167"/>
      <c r="H374" s="167"/>
    </row>
    <row r="375" spans="1:8" s="250" customFormat="1" x14ac:dyDescent="0.2">
      <c r="A375" s="198"/>
      <c r="B375" s="198"/>
      <c r="C375" s="199"/>
      <c r="D375" s="241"/>
      <c r="E375" s="241"/>
      <c r="F375" s="167"/>
      <c r="G375" s="167"/>
      <c r="H375" s="167"/>
    </row>
    <row r="376" spans="1:8" s="250" customFormat="1" x14ac:dyDescent="0.2">
      <c r="A376" s="198"/>
      <c r="B376" s="198"/>
      <c r="C376" s="199"/>
      <c r="D376" s="241"/>
      <c r="E376" s="241"/>
      <c r="F376" s="167"/>
      <c r="G376" s="167"/>
      <c r="H376" s="167"/>
    </row>
    <row r="377" spans="1:8" s="250" customFormat="1" x14ac:dyDescent="0.2">
      <c r="A377" s="198"/>
      <c r="B377" s="198"/>
      <c r="C377" s="199"/>
      <c r="D377" s="241"/>
      <c r="E377" s="241"/>
      <c r="F377" s="167"/>
      <c r="G377" s="167"/>
      <c r="H377" s="167"/>
    </row>
    <row r="378" spans="1:8" s="250" customFormat="1" x14ac:dyDescent="0.2">
      <c r="A378" s="198"/>
      <c r="B378" s="198"/>
      <c r="C378" s="199"/>
      <c r="D378" s="241"/>
      <c r="E378" s="241"/>
      <c r="F378" s="167"/>
      <c r="G378" s="167"/>
      <c r="H378" s="167"/>
    </row>
    <row r="379" spans="1:8" s="250" customFormat="1" x14ac:dyDescent="0.2">
      <c r="A379" s="198"/>
      <c r="B379" s="198"/>
      <c r="C379" s="199"/>
      <c r="D379" s="241"/>
      <c r="E379" s="241"/>
      <c r="F379" s="167"/>
      <c r="G379" s="167"/>
      <c r="H379" s="167"/>
    </row>
    <row r="380" spans="1:8" s="250" customFormat="1" x14ac:dyDescent="0.2">
      <c r="A380" s="198"/>
      <c r="B380" s="198"/>
      <c r="C380" s="199"/>
      <c r="D380" s="241"/>
      <c r="E380" s="241"/>
      <c r="F380" s="167"/>
      <c r="G380" s="167"/>
      <c r="H380" s="167"/>
    </row>
    <row r="381" spans="1:8" s="250" customFormat="1" x14ac:dyDescent="0.2">
      <c r="A381" s="198"/>
      <c r="B381" s="198"/>
      <c r="C381" s="199"/>
      <c r="D381" s="241"/>
      <c r="E381" s="241"/>
      <c r="F381" s="167"/>
      <c r="G381" s="167"/>
      <c r="H381" s="167"/>
    </row>
    <row r="382" spans="1:8" s="250" customFormat="1" x14ac:dyDescent="0.2">
      <c r="A382" s="198"/>
      <c r="B382" s="198"/>
      <c r="C382" s="199"/>
      <c r="D382" s="241"/>
      <c r="E382" s="241"/>
      <c r="F382" s="167"/>
      <c r="G382" s="167"/>
      <c r="H382" s="167"/>
    </row>
    <row r="383" spans="1:8" s="250" customFormat="1" x14ac:dyDescent="0.2">
      <c r="A383" s="198"/>
      <c r="B383" s="198"/>
      <c r="C383" s="199"/>
      <c r="D383" s="241"/>
      <c r="E383" s="241"/>
      <c r="F383" s="167"/>
      <c r="G383" s="167"/>
      <c r="H383" s="167"/>
    </row>
    <row r="384" spans="1:8" s="250" customFormat="1" x14ac:dyDescent="0.2">
      <c r="A384" s="198"/>
      <c r="B384" s="198"/>
      <c r="C384" s="199"/>
      <c r="D384" s="241"/>
      <c r="E384" s="241"/>
      <c r="F384" s="167"/>
      <c r="G384" s="167"/>
      <c r="H384" s="167"/>
    </row>
    <row r="385" spans="1:8" s="250" customFormat="1" x14ac:dyDescent="0.2">
      <c r="A385" s="198"/>
      <c r="B385" s="198"/>
      <c r="C385" s="199"/>
      <c r="D385" s="241"/>
      <c r="E385" s="241"/>
      <c r="F385" s="167"/>
      <c r="G385" s="167"/>
      <c r="H385" s="167"/>
    </row>
    <row r="386" spans="1:8" s="250" customFormat="1" x14ac:dyDescent="0.2">
      <c r="A386" s="198"/>
      <c r="B386" s="198"/>
      <c r="C386" s="199"/>
      <c r="D386" s="241"/>
      <c r="E386" s="241"/>
      <c r="F386" s="167"/>
      <c r="G386" s="167"/>
      <c r="H386" s="167"/>
    </row>
    <row r="387" spans="1:8" s="250" customFormat="1" x14ac:dyDescent="0.2">
      <c r="A387" s="198"/>
      <c r="B387" s="198"/>
      <c r="C387" s="199"/>
      <c r="D387" s="241"/>
      <c r="E387" s="241"/>
      <c r="F387" s="167"/>
      <c r="G387" s="167"/>
      <c r="H387" s="167"/>
    </row>
    <row r="388" spans="1:8" s="250" customFormat="1" x14ac:dyDescent="0.2">
      <c r="A388" s="198"/>
      <c r="B388" s="198"/>
      <c r="C388" s="199"/>
      <c r="D388" s="241"/>
      <c r="E388" s="241"/>
      <c r="F388" s="167"/>
      <c r="G388" s="167"/>
      <c r="H388" s="167"/>
    </row>
    <row r="389" spans="1:8" s="250" customFormat="1" x14ac:dyDescent="0.2">
      <c r="A389" s="198"/>
      <c r="B389" s="198"/>
      <c r="C389" s="199"/>
      <c r="D389" s="241"/>
      <c r="E389" s="241"/>
      <c r="F389" s="167"/>
      <c r="G389" s="167"/>
      <c r="H389" s="167"/>
    </row>
    <row r="390" spans="1:8" s="250" customFormat="1" x14ac:dyDescent="0.2">
      <c r="A390" s="198"/>
      <c r="B390" s="198"/>
      <c r="C390" s="199"/>
      <c r="D390" s="241"/>
      <c r="E390" s="241"/>
      <c r="F390" s="167"/>
      <c r="G390" s="167"/>
      <c r="H390" s="167"/>
    </row>
    <row r="391" spans="1:8" s="250" customFormat="1" x14ac:dyDescent="0.2">
      <c r="A391" s="198"/>
      <c r="B391" s="198"/>
      <c r="C391" s="199"/>
      <c r="D391" s="241"/>
      <c r="E391" s="241"/>
      <c r="F391" s="167"/>
      <c r="G391" s="167"/>
      <c r="H391" s="167"/>
    </row>
    <row r="392" spans="1:8" s="250" customFormat="1" x14ac:dyDescent="0.2">
      <c r="A392" s="198"/>
      <c r="B392" s="198"/>
      <c r="C392" s="199"/>
      <c r="D392" s="241"/>
      <c r="E392" s="241"/>
      <c r="F392" s="167"/>
      <c r="G392" s="167"/>
      <c r="H392" s="167"/>
    </row>
    <row r="393" spans="1:8" s="250" customFormat="1" x14ac:dyDescent="0.2">
      <c r="A393" s="198"/>
      <c r="B393" s="198"/>
      <c r="C393" s="199"/>
      <c r="D393" s="241"/>
      <c r="E393" s="241"/>
      <c r="F393" s="167"/>
      <c r="G393" s="167"/>
      <c r="H393" s="167"/>
    </row>
    <row r="394" spans="1:8" s="250" customFormat="1" x14ac:dyDescent="0.2">
      <c r="A394" s="198"/>
      <c r="B394" s="198"/>
      <c r="C394" s="199"/>
      <c r="D394" s="241"/>
      <c r="E394" s="241"/>
      <c r="F394" s="167"/>
      <c r="G394" s="167"/>
      <c r="H394" s="167"/>
    </row>
    <row r="395" spans="1:8" s="250" customFormat="1" x14ac:dyDescent="0.2">
      <c r="A395" s="198"/>
      <c r="B395" s="198"/>
      <c r="C395" s="199"/>
      <c r="D395" s="241"/>
      <c r="E395" s="241"/>
      <c r="F395" s="167"/>
      <c r="G395" s="167"/>
      <c r="H395" s="167"/>
    </row>
    <row r="396" spans="1:8" s="250" customFormat="1" x14ac:dyDescent="0.2">
      <c r="A396" s="198"/>
      <c r="B396" s="198"/>
      <c r="C396" s="199"/>
      <c r="D396" s="241"/>
      <c r="E396" s="241"/>
      <c r="F396" s="167"/>
      <c r="G396" s="167"/>
      <c r="H396" s="167"/>
    </row>
    <row r="397" spans="1:8" s="250" customFormat="1" x14ac:dyDescent="0.2">
      <c r="A397" s="198"/>
      <c r="B397" s="198"/>
      <c r="C397" s="199"/>
      <c r="D397" s="241"/>
      <c r="E397" s="241"/>
      <c r="F397" s="167"/>
      <c r="G397" s="167"/>
      <c r="H397" s="167"/>
    </row>
    <row r="398" spans="1:8" s="250" customFormat="1" x14ac:dyDescent="0.2">
      <c r="A398" s="198"/>
      <c r="B398" s="198"/>
      <c r="C398" s="199"/>
      <c r="D398" s="241"/>
      <c r="E398" s="241"/>
      <c r="F398" s="167"/>
      <c r="G398" s="167"/>
      <c r="H398" s="167"/>
    </row>
    <row r="399" spans="1:8" s="250" customFormat="1" x14ac:dyDescent="0.2">
      <c r="A399" s="198"/>
      <c r="B399" s="198"/>
      <c r="C399" s="199"/>
      <c r="D399" s="241"/>
      <c r="E399" s="241"/>
      <c r="F399" s="167"/>
      <c r="G399" s="167"/>
      <c r="H399" s="167"/>
    </row>
    <row r="400" spans="1:8" s="250" customFormat="1" x14ac:dyDescent="0.2">
      <c r="A400" s="198"/>
      <c r="B400" s="198"/>
      <c r="C400" s="199"/>
      <c r="D400" s="241"/>
      <c r="E400" s="241"/>
      <c r="F400" s="167"/>
      <c r="G400" s="167"/>
      <c r="H400" s="167"/>
    </row>
    <row r="401" spans="1:8" s="250" customFormat="1" x14ac:dyDescent="0.2">
      <c r="A401" s="198"/>
      <c r="B401" s="198"/>
      <c r="C401" s="199"/>
      <c r="D401" s="241"/>
      <c r="E401" s="241"/>
      <c r="F401" s="167"/>
      <c r="G401" s="167"/>
      <c r="H401" s="167"/>
    </row>
    <row r="402" spans="1:8" s="250" customFormat="1" x14ac:dyDescent="0.2">
      <c r="A402" s="198"/>
      <c r="B402" s="198"/>
      <c r="C402" s="199"/>
      <c r="D402" s="241"/>
      <c r="E402" s="241"/>
      <c r="F402" s="167"/>
      <c r="G402" s="167"/>
      <c r="H402" s="167"/>
    </row>
    <row r="403" spans="1:8" s="250" customFormat="1" x14ac:dyDescent="0.2">
      <c r="A403" s="198"/>
      <c r="B403" s="198"/>
      <c r="C403" s="199"/>
      <c r="D403" s="241"/>
      <c r="E403" s="241"/>
      <c r="F403" s="167"/>
      <c r="G403" s="167"/>
      <c r="H403" s="167"/>
    </row>
    <row r="404" spans="1:8" s="250" customFormat="1" x14ac:dyDescent="0.2">
      <c r="A404" s="198"/>
      <c r="B404" s="198"/>
      <c r="C404" s="199"/>
      <c r="D404" s="241"/>
      <c r="E404" s="241"/>
      <c r="F404" s="167"/>
      <c r="G404" s="167"/>
      <c r="H404" s="167"/>
    </row>
    <row r="405" spans="1:8" s="250" customFormat="1" x14ac:dyDescent="0.2">
      <c r="A405" s="198"/>
      <c r="B405" s="198"/>
      <c r="C405" s="199"/>
      <c r="D405" s="241"/>
      <c r="E405" s="241"/>
      <c r="F405" s="167"/>
      <c r="G405" s="167"/>
      <c r="H405" s="167"/>
    </row>
    <row r="406" spans="1:8" s="250" customFormat="1" x14ac:dyDescent="0.2">
      <c r="A406" s="198"/>
      <c r="B406" s="198"/>
      <c r="C406" s="199"/>
      <c r="D406" s="241"/>
      <c r="E406" s="241"/>
      <c r="F406" s="167"/>
      <c r="G406" s="167"/>
      <c r="H406" s="167"/>
    </row>
    <row r="407" spans="1:8" s="250" customFormat="1" x14ac:dyDescent="0.2">
      <c r="A407" s="198"/>
      <c r="B407" s="198"/>
      <c r="C407" s="199"/>
      <c r="D407" s="241"/>
      <c r="E407" s="241"/>
      <c r="F407" s="167"/>
      <c r="G407" s="167"/>
      <c r="H407" s="167"/>
    </row>
    <row r="408" spans="1:8" s="250" customFormat="1" x14ac:dyDescent="0.2">
      <c r="A408" s="198"/>
      <c r="B408" s="198"/>
      <c r="C408" s="199"/>
      <c r="D408" s="241"/>
      <c r="E408" s="241"/>
      <c r="F408" s="167"/>
      <c r="G408" s="167"/>
      <c r="H408" s="167"/>
    </row>
    <row r="409" spans="1:8" s="250" customFormat="1" x14ac:dyDescent="0.2">
      <c r="A409" s="198"/>
      <c r="B409" s="198"/>
      <c r="C409" s="199"/>
      <c r="D409" s="241"/>
      <c r="E409" s="241"/>
      <c r="F409" s="167"/>
      <c r="G409" s="167"/>
      <c r="H409" s="167"/>
    </row>
    <row r="410" spans="1:8" s="250" customFormat="1" x14ac:dyDescent="0.2">
      <c r="A410" s="198"/>
      <c r="B410" s="198"/>
      <c r="C410" s="199"/>
      <c r="D410" s="241"/>
      <c r="E410" s="241"/>
      <c r="F410" s="167"/>
      <c r="G410" s="167"/>
      <c r="H410" s="167"/>
    </row>
    <row r="411" spans="1:8" s="250" customFormat="1" x14ac:dyDescent="0.2">
      <c r="A411" s="198"/>
      <c r="B411" s="198"/>
      <c r="C411" s="199"/>
      <c r="D411" s="241"/>
      <c r="E411" s="241"/>
      <c r="F411" s="167"/>
      <c r="G411" s="167"/>
      <c r="H411" s="167"/>
    </row>
    <row r="412" spans="1:8" s="250" customFormat="1" x14ac:dyDescent="0.2">
      <c r="A412" s="198"/>
      <c r="B412" s="198"/>
      <c r="C412" s="199"/>
      <c r="D412" s="241"/>
      <c r="E412" s="241"/>
      <c r="F412" s="167"/>
      <c r="G412" s="167"/>
      <c r="H412" s="167"/>
    </row>
    <row r="413" spans="1:8" s="250" customFormat="1" x14ac:dyDescent="0.2">
      <c r="A413" s="198"/>
      <c r="B413" s="198"/>
      <c r="C413" s="199"/>
      <c r="D413" s="241"/>
      <c r="E413" s="241"/>
      <c r="F413" s="167"/>
      <c r="G413" s="167"/>
      <c r="H413" s="167"/>
    </row>
    <row r="414" spans="1:8" s="250" customFormat="1" x14ac:dyDescent="0.2">
      <c r="A414" s="198"/>
      <c r="B414" s="198"/>
      <c r="C414" s="199"/>
      <c r="D414" s="241"/>
      <c r="E414" s="241"/>
      <c r="F414" s="167"/>
      <c r="G414" s="167"/>
      <c r="H414" s="167"/>
    </row>
    <row r="415" spans="1:8" s="250" customFormat="1" x14ac:dyDescent="0.2">
      <c r="A415" s="198"/>
      <c r="B415" s="198"/>
      <c r="C415" s="199"/>
      <c r="D415" s="241"/>
      <c r="E415" s="241"/>
      <c r="F415" s="167"/>
      <c r="G415" s="167"/>
      <c r="H415" s="167"/>
    </row>
    <row r="416" spans="1:8" s="250" customFormat="1" x14ac:dyDescent="0.2">
      <c r="A416" s="198"/>
      <c r="B416" s="198"/>
      <c r="C416" s="199"/>
      <c r="D416" s="241"/>
      <c r="E416" s="241"/>
      <c r="F416" s="167"/>
      <c r="G416" s="167"/>
      <c r="H416" s="167"/>
    </row>
    <row r="417" spans="1:8" s="250" customFormat="1" x14ac:dyDescent="0.2">
      <c r="A417" s="198"/>
      <c r="B417" s="198"/>
      <c r="C417" s="199"/>
      <c r="D417" s="241"/>
      <c r="E417" s="241"/>
      <c r="F417" s="167"/>
      <c r="G417" s="167"/>
      <c r="H417" s="167"/>
    </row>
    <row r="418" spans="1:8" s="250" customFormat="1" x14ac:dyDescent="0.2">
      <c r="A418" s="198"/>
      <c r="B418" s="198"/>
      <c r="C418" s="199"/>
      <c r="D418" s="241"/>
      <c r="E418" s="241"/>
      <c r="F418" s="167"/>
      <c r="G418" s="167"/>
      <c r="H418" s="167"/>
    </row>
    <row r="419" spans="1:8" s="250" customFormat="1" x14ac:dyDescent="0.2">
      <c r="A419" s="198"/>
      <c r="B419" s="198"/>
      <c r="C419" s="199"/>
      <c r="D419" s="241"/>
      <c r="E419" s="241"/>
      <c r="F419" s="167"/>
      <c r="G419" s="167"/>
      <c r="H419" s="167"/>
    </row>
    <row r="420" spans="1:8" s="250" customFormat="1" x14ac:dyDescent="0.2">
      <c r="A420" s="198"/>
      <c r="B420" s="198"/>
      <c r="C420" s="199"/>
      <c r="D420" s="241"/>
      <c r="E420" s="241"/>
      <c r="F420" s="167"/>
      <c r="G420" s="167"/>
      <c r="H420" s="167"/>
    </row>
    <row r="421" spans="1:8" s="250" customFormat="1" x14ac:dyDescent="0.2">
      <c r="A421" s="198"/>
      <c r="B421" s="198"/>
      <c r="C421" s="199"/>
      <c r="D421" s="241"/>
      <c r="E421" s="241"/>
      <c r="F421" s="167"/>
      <c r="G421" s="167"/>
      <c r="H421" s="167"/>
    </row>
    <row r="422" spans="1:8" s="250" customFormat="1" x14ac:dyDescent="0.2">
      <c r="A422" s="198"/>
      <c r="B422" s="198"/>
      <c r="C422" s="199"/>
      <c r="D422" s="241"/>
      <c r="E422" s="241"/>
      <c r="F422" s="167"/>
      <c r="G422" s="167"/>
      <c r="H422" s="167"/>
    </row>
    <row r="423" spans="1:8" s="250" customFormat="1" x14ac:dyDescent="0.2">
      <c r="A423" s="198"/>
      <c r="B423" s="198"/>
      <c r="C423" s="199"/>
      <c r="D423" s="241"/>
      <c r="E423" s="241"/>
      <c r="F423" s="167"/>
      <c r="G423" s="167"/>
      <c r="H423" s="167"/>
    </row>
    <row r="424" spans="1:8" s="250" customFormat="1" x14ac:dyDescent="0.2">
      <c r="A424" s="198"/>
      <c r="B424" s="198"/>
      <c r="C424" s="199"/>
      <c r="D424" s="241"/>
      <c r="E424" s="241"/>
      <c r="F424" s="167"/>
      <c r="G424" s="167"/>
      <c r="H424" s="167"/>
    </row>
    <row r="425" spans="1:8" s="250" customFormat="1" x14ac:dyDescent="0.2">
      <c r="A425" s="198"/>
      <c r="B425" s="198"/>
      <c r="C425" s="199"/>
      <c r="D425" s="241"/>
      <c r="E425" s="241"/>
      <c r="F425" s="167"/>
      <c r="G425" s="167"/>
      <c r="H425" s="167"/>
    </row>
    <row r="426" spans="1:8" s="250" customFormat="1" x14ac:dyDescent="0.2">
      <c r="A426" s="198"/>
      <c r="B426" s="198"/>
      <c r="C426" s="199"/>
      <c r="D426" s="241"/>
      <c r="E426" s="241"/>
      <c r="F426" s="167"/>
      <c r="G426" s="167"/>
      <c r="H426" s="167"/>
    </row>
    <row r="427" spans="1:8" s="250" customFormat="1" x14ac:dyDescent="0.2">
      <c r="A427" s="198"/>
      <c r="B427" s="198"/>
      <c r="C427" s="199"/>
      <c r="D427" s="241"/>
      <c r="E427" s="241"/>
      <c r="F427" s="167"/>
      <c r="G427" s="167"/>
      <c r="H427" s="167"/>
    </row>
    <row r="428" spans="1:8" s="250" customFormat="1" x14ac:dyDescent="0.2">
      <c r="A428" s="198"/>
      <c r="B428" s="198"/>
      <c r="C428" s="199"/>
      <c r="D428" s="241"/>
      <c r="E428" s="241"/>
      <c r="F428" s="167"/>
      <c r="G428" s="167"/>
      <c r="H428" s="167"/>
    </row>
    <row r="429" spans="1:8" s="250" customFormat="1" x14ac:dyDescent="0.2">
      <c r="A429" s="198"/>
      <c r="B429" s="198"/>
      <c r="C429" s="199"/>
      <c r="D429" s="241"/>
      <c r="E429" s="241"/>
      <c r="F429" s="167"/>
      <c r="G429" s="167"/>
      <c r="H429" s="167"/>
    </row>
    <row r="430" spans="1:8" s="250" customFormat="1" x14ac:dyDescent="0.2">
      <c r="A430" s="198"/>
      <c r="B430" s="198"/>
      <c r="C430" s="199"/>
      <c r="D430" s="241"/>
      <c r="E430" s="241"/>
      <c r="F430" s="167"/>
      <c r="G430" s="167"/>
      <c r="H430" s="167"/>
    </row>
    <row r="431" spans="1:8" s="250" customFormat="1" x14ac:dyDescent="0.2">
      <c r="A431" s="198"/>
      <c r="B431" s="198"/>
      <c r="C431" s="199"/>
      <c r="D431" s="241"/>
      <c r="E431" s="241"/>
      <c r="F431" s="167"/>
      <c r="G431" s="167"/>
      <c r="H431" s="167"/>
    </row>
    <row r="432" spans="1:8" s="250" customFormat="1" x14ac:dyDescent="0.2">
      <c r="A432" s="198"/>
      <c r="B432" s="198"/>
      <c r="C432" s="199"/>
      <c r="D432" s="241"/>
      <c r="E432" s="241"/>
      <c r="F432" s="167"/>
      <c r="G432" s="167"/>
      <c r="H432" s="167"/>
    </row>
    <row r="433" spans="1:8" s="250" customFormat="1" x14ac:dyDescent="0.2">
      <c r="A433" s="198"/>
      <c r="B433" s="198"/>
      <c r="C433" s="199"/>
      <c r="D433" s="241"/>
      <c r="E433" s="241"/>
      <c r="F433" s="167"/>
      <c r="G433" s="167"/>
      <c r="H433" s="167"/>
    </row>
    <row r="434" spans="1:8" s="250" customFormat="1" x14ac:dyDescent="0.2">
      <c r="A434" s="198"/>
      <c r="B434" s="198"/>
      <c r="C434" s="199"/>
      <c r="D434" s="241"/>
      <c r="E434" s="241"/>
      <c r="F434" s="167"/>
      <c r="G434" s="167"/>
      <c r="H434" s="167"/>
    </row>
    <row r="435" spans="1:8" s="250" customFormat="1" x14ac:dyDescent="0.2">
      <c r="A435" s="198"/>
      <c r="B435" s="198"/>
      <c r="C435" s="199"/>
      <c r="D435" s="241"/>
      <c r="E435" s="241"/>
      <c r="F435" s="167"/>
      <c r="G435" s="167"/>
      <c r="H435" s="167"/>
    </row>
    <row r="436" spans="1:8" s="250" customFormat="1" x14ac:dyDescent="0.2">
      <c r="A436" s="198"/>
      <c r="B436" s="198"/>
      <c r="C436" s="199"/>
      <c r="D436" s="241"/>
      <c r="E436" s="241"/>
      <c r="F436" s="167"/>
      <c r="G436" s="167"/>
      <c r="H436" s="167"/>
    </row>
    <row r="437" spans="1:8" s="250" customFormat="1" x14ac:dyDescent="0.2">
      <c r="A437" s="198"/>
      <c r="B437" s="198"/>
      <c r="C437" s="199"/>
      <c r="D437" s="241"/>
      <c r="E437" s="241"/>
      <c r="F437" s="167"/>
      <c r="G437" s="167"/>
      <c r="H437" s="167"/>
    </row>
    <row r="438" spans="1:8" s="250" customFormat="1" x14ac:dyDescent="0.2">
      <c r="A438" s="198"/>
      <c r="B438" s="198"/>
      <c r="C438" s="199"/>
      <c r="D438" s="241"/>
      <c r="E438" s="241"/>
      <c r="F438" s="167"/>
      <c r="G438" s="167"/>
      <c r="H438" s="167"/>
    </row>
    <row r="439" spans="1:8" s="250" customFormat="1" x14ac:dyDescent="0.2">
      <c r="A439" s="198"/>
      <c r="B439" s="198"/>
      <c r="C439" s="199"/>
      <c r="D439" s="241"/>
      <c r="E439" s="241"/>
      <c r="F439" s="167"/>
      <c r="G439" s="167"/>
      <c r="H439" s="167"/>
    </row>
    <row r="440" spans="1:8" s="250" customFormat="1" x14ac:dyDescent="0.2">
      <c r="A440" s="198"/>
      <c r="B440" s="198"/>
      <c r="C440" s="199"/>
      <c r="D440" s="241"/>
      <c r="E440" s="241"/>
      <c r="F440" s="167"/>
      <c r="G440" s="167"/>
      <c r="H440" s="167"/>
    </row>
    <row r="441" spans="1:8" s="250" customFormat="1" x14ac:dyDescent="0.2">
      <c r="A441" s="198"/>
      <c r="B441" s="198"/>
      <c r="C441" s="199"/>
      <c r="D441" s="241"/>
      <c r="E441" s="241"/>
      <c r="F441" s="167"/>
      <c r="G441" s="167"/>
      <c r="H441" s="167"/>
    </row>
    <row r="442" spans="1:8" s="250" customFormat="1" x14ac:dyDescent="0.2">
      <c r="A442" s="198"/>
      <c r="B442" s="198"/>
      <c r="C442" s="199"/>
      <c r="D442" s="241"/>
      <c r="E442" s="241"/>
      <c r="F442" s="167"/>
      <c r="G442" s="167"/>
      <c r="H442" s="167"/>
    </row>
    <row r="443" spans="1:8" s="250" customFormat="1" x14ac:dyDescent="0.2">
      <c r="A443" s="198"/>
      <c r="B443" s="198"/>
      <c r="C443" s="199"/>
      <c r="D443" s="241"/>
      <c r="E443" s="241"/>
      <c r="F443" s="167"/>
      <c r="G443" s="167"/>
      <c r="H443" s="167"/>
    </row>
    <row r="444" spans="1:8" s="250" customFormat="1" x14ac:dyDescent="0.2">
      <c r="A444" s="198"/>
      <c r="B444" s="198"/>
      <c r="C444" s="199"/>
      <c r="D444" s="241"/>
      <c r="E444" s="241"/>
      <c r="F444" s="167"/>
      <c r="G444" s="167"/>
      <c r="H444" s="167"/>
    </row>
    <row r="445" spans="1:8" s="250" customFormat="1" x14ac:dyDescent="0.2">
      <c r="A445" s="198"/>
      <c r="B445" s="198"/>
      <c r="C445" s="199"/>
      <c r="D445" s="241"/>
      <c r="E445" s="241"/>
      <c r="F445" s="167"/>
      <c r="G445" s="167"/>
      <c r="H445" s="167"/>
    </row>
    <row r="446" spans="1:8" s="250" customFormat="1" x14ac:dyDescent="0.2">
      <c r="A446" s="198"/>
      <c r="B446" s="198"/>
      <c r="C446" s="199"/>
      <c r="D446" s="241"/>
      <c r="E446" s="241"/>
      <c r="F446" s="167"/>
      <c r="G446" s="167"/>
      <c r="H446" s="167"/>
    </row>
    <row r="447" spans="1:8" s="250" customFormat="1" x14ac:dyDescent="0.2">
      <c r="A447" s="198"/>
      <c r="B447" s="198"/>
      <c r="C447" s="199"/>
      <c r="D447" s="241"/>
      <c r="E447" s="241"/>
      <c r="F447" s="167"/>
      <c r="G447" s="167"/>
      <c r="H447" s="167"/>
    </row>
    <row r="448" spans="1:8" s="250" customFormat="1" x14ac:dyDescent="0.2">
      <c r="A448" s="198"/>
      <c r="B448" s="198"/>
      <c r="C448" s="199"/>
      <c r="D448" s="241"/>
      <c r="E448" s="241"/>
      <c r="F448" s="167"/>
      <c r="G448" s="167"/>
      <c r="H448" s="167"/>
    </row>
    <row r="449" spans="1:8" s="250" customFormat="1" x14ac:dyDescent="0.2">
      <c r="A449" s="198"/>
      <c r="B449" s="198"/>
      <c r="C449" s="199"/>
      <c r="D449" s="241"/>
      <c r="E449" s="241"/>
      <c r="F449" s="167"/>
      <c r="G449" s="167"/>
      <c r="H449" s="167"/>
    </row>
    <row r="450" spans="1:8" s="250" customFormat="1" x14ac:dyDescent="0.2">
      <c r="A450" s="198"/>
      <c r="B450" s="198"/>
      <c r="C450" s="199"/>
      <c r="D450" s="241"/>
      <c r="E450" s="241"/>
      <c r="F450" s="167"/>
      <c r="G450" s="167"/>
      <c r="H450" s="167"/>
    </row>
    <row r="451" spans="1:8" s="250" customFormat="1" x14ac:dyDescent="0.2">
      <c r="A451" s="198"/>
      <c r="B451" s="198"/>
      <c r="C451" s="199"/>
      <c r="D451" s="241"/>
      <c r="E451" s="241"/>
      <c r="F451" s="167"/>
      <c r="G451" s="167"/>
      <c r="H451" s="167"/>
    </row>
    <row r="452" spans="1:8" s="250" customFormat="1" x14ac:dyDescent="0.2">
      <c r="A452" s="198"/>
      <c r="B452" s="198"/>
      <c r="C452" s="199"/>
      <c r="D452" s="241"/>
      <c r="E452" s="241"/>
      <c r="F452" s="167"/>
      <c r="G452" s="167"/>
      <c r="H452" s="167"/>
    </row>
    <row r="453" spans="1:8" s="250" customFormat="1" x14ac:dyDescent="0.2">
      <c r="A453" s="198"/>
      <c r="B453" s="198"/>
      <c r="C453" s="199"/>
      <c r="D453" s="241"/>
      <c r="E453" s="241"/>
      <c r="F453" s="167"/>
      <c r="G453" s="167"/>
      <c r="H453" s="167"/>
    </row>
    <row r="454" spans="1:8" s="250" customFormat="1" x14ac:dyDescent="0.2">
      <c r="A454" s="198"/>
      <c r="B454" s="198"/>
      <c r="C454" s="199"/>
      <c r="D454" s="241"/>
      <c r="E454" s="241"/>
      <c r="F454" s="167"/>
      <c r="G454" s="167"/>
      <c r="H454" s="167"/>
    </row>
    <row r="455" spans="1:8" s="250" customFormat="1" x14ac:dyDescent="0.2">
      <c r="A455" s="198"/>
      <c r="B455" s="198"/>
      <c r="C455" s="199"/>
      <c r="D455" s="241"/>
      <c r="E455" s="241"/>
      <c r="F455" s="167"/>
      <c r="G455" s="167"/>
      <c r="H455" s="167"/>
    </row>
    <row r="456" spans="1:8" s="250" customFormat="1" x14ac:dyDescent="0.2">
      <c r="A456" s="198"/>
      <c r="B456" s="198"/>
      <c r="C456" s="199"/>
      <c r="D456" s="241"/>
      <c r="E456" s="241"/>
      <c r="F456" s="167"/>
      <c r="G456" s="167"/>
      <c r="H456" s="167"/>
    </row>
    <row r="457" spans="1:8" s="250" customFormat="1" x14ac:dyDescent="0.2">
      <c r="A457" s="198"/>
      <c r="B457" s="198"/>
      <c r="C457" s="199"/>
      <c r="D457" s="241"/>
      <c r="E457" s="241"/>
      <c r="F457" s="167"/>
      <c r="G457" s="167"/>
      <c r="H457" s="167"/>
    </row>
    <row r="458" spans="1:8" s="250" customFormat="1" x14ac:dyDescent="0.2">
      <c r="A458" s="198"/>
      <c r="B458" s="198"/>
      <c r="C458" s="199"/>
      <c r="D458" s="241"/>
      <c r="E458" s="241"/>
      <c r="F458" s="167"/>
      <c r="G458" s="167"/>
      <c r="H458" s="167"/>
    </row>
    <row r="459" spans="1:8" s="250" customFormat="1" x14ac:dyDescent="0.2">
      <c r="A459" s="198"/>
      <c r="B459" s="198"/>
      <c r="C459" s="199"/>
      <c r="D459" s="241"/>
      <c r="E459" s="241"/>
      <c r="F459" s="167"/>
      <c r="G459" s="167"/>
      <c r="H459" s="167"/>
    </row>
    <row r="460" spans="1:8" s="250" customFormat="1" x14ac:dyDescent="0.2">
      <c r="A460" s="198"/>
      <c r="B460" s="198"/>
      <c r="C460" s="199"/>
      <c r="D460" s="241"/>
      <c r="E460" s="241"/>
      <c r="F460" s="167"/>
      <c r="G460" s="167"/>
      <c r="H460" s="167"/>
    </row>
    <row r="461" spans="1:8" s="250" customFormat="1" x14ac:dyDescent="0.2">
      <c r="A461" s="198"/>
      <c r="B461" s="198"/>
      <c r="C461" s="199"/>
      <c r="D461" s="241"/>
      <c r="E461" s="241"/>
      <c r="F461" s="167"/>
      <c r="G461" s="167"/>
      <c r="H461" s="167"/>
    </row>
    <row r="462" spans="1:8" s="250" customFormat="1" x14ac:dyDescent="0.2">
      <c r="A462" s="198"/>
      <c r="B462" s="198"/>
      <c r="C462" s="199"/>
      <c r="D462" s="241"/>
      <c r="E462" s="241"/>
      <c r="F462" s="167"/>
      <c r="G462" s="167"/>
      <c r="H462" s="167"/>
    </row>
    <row r="463" spans="1:8" s="250" customFormat="1" x14ac:dyDescent="0.2">
      <c r="A463" s="198"/>
      <c r="B463" s="198"/>
      <c r="C463" s="199"/>
      <c r="D463" s="241"/>
      <c r="E463" s="241"/>
      <c r="F463" s="167"/>
      <c r="G463" s="167"/>
      <c r="H463" s="167"/>
    </row>
    <row r="464" spans="1:8" s="250" customFormat="1" x14ac:dyDescent="0.2">
      <c r="A464" s="198"/>
      <c r="B464" s="198"/>
      <c r="C464" s="199"/>
      <c r="D464" s="241"/>
      <c r="E464" s="241"/>
      <c r="F464" s="167"/>
      <c r="G464" s="167"/>
      <c r="H464" s="167"/>
    </row>
    <row r="465" spans="1:8" s="250" customFormat="1" x14ac:dyDescent="0.2">
      <c r="A465" s="198"/>
      <c r="B465" s="198"/>
      <c r="C465" s="199"/>
      <c r="D465" s="241"/>
      <c r="E465" s="241"/>
      <c r="F465" s="167"/>
      <c r="G465" s="167"/>
      <c r="H465" s="167"/>
    </row>
    <row r="466" spans="1:8" s="250" customFormat="1" x14ac:dyDescent="0.2">
      <c r="A466" s="198"/>
      <c r="B466" s="198"/>
      <c r="C466" s="199"/>
      <c r="D466" s="241"/>
      <c r="E466" s="241"/>
      <c r="F466" s="167"/>
      <c r="G466" s="167"/>
      <c r="H466" s="167"/>
    </row>
    <row r="467" spans="1:8" s="250" customFormat="1" x14ac:dyDescent="0.2">
      <c r="A467" s="198"/>
      <c r="B467" s="198"/>
      <c r="C467" s="199"/>
      <c r="D467" s="241"/>
      <c r="E467" s="241"/>
      <c r="F467" s="167"/>
      <c r="G467" s="167"/>
      <c r="H467" s="167"/>
    </row>
    <row r="468" spans="1:8" s="250" customFormat="1" x14ac:dyDescent="0.2">
      <c r="A468" s="198"/>
      <c r="B468" s="198"/>
      <c r="C468" s="199"/>
      <c r="D468" s="241"/>
      <c r="E468" s="241"/>
      <c r="F468" s="167"/>
      <c r="G468" s="167"/>
      <c r="H468" s="167"/>
    </row>
    <row r="469" spans="1:8" s="250" customFormat="1" x14ac:dyDescent="0.2">
      <c r="A469" s="198"/>
      <c r="B469" s="198"/>
      <c r="C469" s="199"/>
      <c r="D469" s="241"/>
      <c r="E469" s="241"/>
      <c r="F469" s="167"/>
      <c r="G469" s="167"/>
      <c r="H469" s="167"/>
    </row>
    <row r="470" spans="1:8" s="250" customFormat="1" x14ac:dyDescent="0.2">
      <c r="A470" s="198"/>
      <c r="B470" s="198"/>
      <c r="C470" s="199"/>
      <c r="D470" s="241"/>
      <c r="E470" s="241"/>
      <c r="F470" s="167"/>
      <c r="G470" s="167"/>
      <c r="H470" s="167"/>
    </row>
    <row r="471" spans="1:8" s="250" customFormat="1" x14ac:dyDescent="0.2">
      <c r="A471" s="198"/>
      <c r="B471" s="198"/>
      <c r="C471" s="199"/>
      <c r="D471" s="241"/>
      <c r="E471" s="241"/>
      <c r="F471" s="167"/>
      <c r="G471" s="167"/>
      <c r="H471" s="167"/>
    </row>
    <row r="472" spans="1:8" s="250" customFormat="1" x14ac:dyDescent="0.2">
      <c r="A472" s="198"/>
      <c r="B472" s="198"/>
      <c r="C472" s="199"/>
      <c r="D472" s="241"/>
      <c r="E472" s="241"/>
      <c r="F472" s="167"/>
      <c r="G472" s="167"/>
      <c r="H472" s="167"/>
    </row>
    <row r="473" spans="1:8" s="250" customFormat="1" x14ac:dyDescent="0.2">
      <c r="A473" s="198"/>
      <c r="B473" s="198"/>
      <c r="C473" s="199"/>
      <c r="D473" s="241"/>
      <c r="E473" s="241"/>
      <c r="F473" s="167"/>
      <c r="G473" s="167"/>
      <c r="H473" s="167"/>
    </row>
    <row r="474" spans="1:8" s="250" customFormat="1" x14ac:dyDescent="0.2">
      <c r="A474" s="198"/>
      <c r="B474" s="198"/>
      <c r="C474" s="199"/>
      <c r="D474" s="241"/>
      <c r="E474" s="241"/>
      <c r="F474" s="167"/>
      <c r="G474" s="167"/>
      <c r="H474" s="167"/>
    </row>
    <row r="475" spans="1:8" s="250" customFormat="1" x14ac:dyDescent="0.2">
      <c r="A475" s="198"/>
      <c r="B475" s="198"/>
      <c r="C475" s="199"/>
      <c r="D475" s="241"/>
      <c r="E475" s="241"/>
      <c r="F475" s="167"/>
      <c r="G475" s="167"/>
      <c r="H475" s="167"/>
    </row>
    <row r="476" spans="1:8" s="250" customFormat="1" x14ac:dyDescent="0.2">
      <c r="A476" s="198"/>
      <c r="B476" s="198"/>
      <c r="C476" s="199"/>
      <c r="D476" s="241"/>
      <c r="E476" s="241"/>
      <c r="F476" s="167"/>
      <c r="G476" s="167"/>
      <c r="H476" s="167"/>
    </row>
    <row r="477" spans="1:8" s="250" customFormat="1" x14ac:dyDescent="0.2">
      <c r="A477" s="198"/>
      <c r="B477" s="198"/>
      <c r="C477" s="199"/>
      <c r="D477" s="241"/>
      <c r="E477" s="241"/>
      <c r="F477" s="167"/>
      <c r="G477" s="167"/>
      <c r="H477" s="167"/>
    </row>
    <row r="478" spans="1:8" s="250" customFormat="1" x14ac:dyDescent="0.2">
      <c r="A478" s="198"/>
      <c r="B478" s="198"/>
      <c r="C478" s="199"/>
      <c r="D478" s="241"/>
      <c r="E478" s="241"/>
      <c r="F478" s="167"/>
      <c r="G478" s="167"/>
      <c r="H478" s="167"/>
    </row>
    <row r="479" spans="1:8" s="250" customFormat="1" x14ac:dyDescent="0.2">
      <c r="A479" s="198"/>
      <c r="B479" s="198"/>
      <c r="C479" s="199"/>
      <c r="D479" s="241"/>
      <c r="E479" s="241"/>
      <c r="F479" s="167"/>
      <c r="G479" s="167"/>
      <c r="H479" s="167"/>
    </row>
    <row r="480" spans="1:8" s="250" customFormat="1" x14ac:dyDescent="0.2">
      <c r="A480" s="198"/>
      <c r="B480" s="198"/>
      <c r="C480" s="199"/>
      <c r="D480" s="241"/>
      <c r="E480" s="241"/>
      <c r="F480" s="167"/>
      <c r="G480" s="167"/>
      <c r="H480" s="167"/>
    </row>
    <row r="481" spans="1:8" s="250" customFormat="1" x14ac:dyDescent="0.2">
      <c r="A481" s="198"/>
      <c r="B481" s="198"/>
      <c r="C481" s="199"/>
      <c r="D481" s="241"/>
      <c r="E481" s="241"/>
      <c r="F481" s="167"/>
      <c r="G481" s="167"/>
      <c r="H481" s="167"/>
    </row>
    <row r="482" spans="1:8" s="250" customFormat="1" x14ac:dyDescent="0.2">
      <c r="A482" s="198"/>
      <c r="B482" s="198"/>
      <c r="C482" s="199"/>
      <c r="D482" s="241"/>
      <c r="E482" s="241"/>
      <c r="F482" s="167"/>
      <c r="G482" s="167"/>
      <c r="H482" s="167"/>
    </row>
    <row r="483" spans="1:8" s="250" customFormat="1" x14ac:dyDescent="0.2">
      <c r="A483" s="198"/>
      <c r="B483" s="198"/>
      <c r="C483" s="199"/>
      <c r="D483" s="241"/>
      <c r="E483" s="241"/>
      <c r="F483" s="167"/>
      <c r="G483" s="167"/>
      <c r="H483" s="167"/>
    </row>
    <row r="484" spans="1:8" s="250" customFormat="1" x14ac:dyDescent="0.2">
      <c r="A484" s="198"/>
      <c r="B484" s="198"/>
      <c r="C484" s="199"/>
      <c r="D484" s="241"/>
      <c r="E484" s="241"/>
      <c r="F484" s="167"/>
      <c r="G484" s="167"/>
      <c r="H484" s="167"/>
    </row>
    <row r="485" spans="1:8" s="250" customFormat="1" x14ac:dyDescent="0.2">
      <c r="A485" s="198"/>
      <c r="B485" s="198"/>
      <c r="C485" s="199"/>
      <c r="D485" s="241"/>
      <c r="E485" s="241"/>
      <c r="F485" s="167"/>
      <c r="G485" s="167"/>
      <c r="H485" s="167"/>
    </row>
    <row r="486" spans="1:8" s="250" customFormat="1" x14ac:dyDescent="0.2">
      <c r="A486" s="198"/>
      <c r="B486" s="198"/>
      <c r="C486" s="199"/>
      <c r="D486" s="241"/>
      <c r="E486" s="241"/>
      <c r="F486" s="167"/>
      <c r="G486" s="167"/>
      <c r="H486" s="167"/>
    </row>
    <row r="487" spans="1:8" s="250" customFormat="1" x14ac:dyDescent="0.2">
      <c r="A487" s="198"/>
      <c r="B487" s="198"/>
      <c r="C487" s="199"/>
      <c r="D487" s="241"/>
      <c r="E487" s="241"/>
      <c r="F487" s="167"/>
      <c r="G487" s="167"/>
      <c r="H487" s="167"/>
    </row>
    <row r="488" spans="1:8" s="250" customFormat="1" x14ac:dyDescent="0.2">
      <c r="A488" s="198"/>
      <c r="B488" s="198"/>
      <c r="C488" s="199"/>
      <c r="D488" s="241"/>
      <c r="E488" s="241"/>
      <c r="F488" s="167"/>
      <c r="G488" s="167"/>
      <c r="H488" s="167"/>
    </row>
    <row r="489" spans="1:8" s="250" customFormat="1" x14ac:dyDescent="0.2">
      <c r="A489" s="198"/>
      <c r="B489" s="198"/>
      <c r="C489" s="199"/>
      <c r="D489" s="241"/>
      <c r="E489" s="241"/>
      <c r="F489" s="167"/>
      <c r="G489" s="167"/>
      <c r="H489" s="167"/>
    </row>
    <row r="490" spans="1:8" s="250" customFormat="1" x14ac:dyDescent="0.2">
      <c r="A490" s="198"/>
      <c r="B490" s="198"/>
      <c r="C490" s="199"/>
      <c r="D490" s="241"/>
      <c r="E490" s="241"/>
      <c r="F490" s="167"/>
      <c r="G490" s="167"/>
      <c r="H490" s="167"/>
    </row>
    <row r="491" spans="1:8" s="250" customFormat="1" x14ac:dyDescent="0.2">
      <c r="A491" s="198"/>
      <c r="B491" s="198"/>
      <c r="C491" s="199"/>
      <c r="D491" s="241"/>
      <c r="E491" s="241"/>
      <c r="F491" s="167"/>
      <c r="G491" s="167"/>
      <c r="H491" s="167"/>
    </row>
    <row r="492" spans="1:8" s="250" customFormat="1" x14ac:dyDescent="0.2">
      <c r="A492" s="198"/>
      <c r="B492" s="198"/>
      <c r="C492" s="199"/>
      <c r="D492" s="241"/>
      <c r="E492" s="241"/>
      <c r="F492" s="167"/>
      <c r="G492" s="167"/>
      <c r="H492" s="167"/>
    </row>
    <row r="493" spans="1:8" s="250" customFormat="1" x14ac:dyDescent="0.2">
      <c r="A493" s="198"/>
      <c r="B493" s="198"/>
      <c r="C493" s="199"/>
      <c r="D493" s="241"/>
      <c r="E493" s="241"/>
      <c r="F493" s="167"/>
      <c r="G493" s="167"/>
      <c r="H493" s="167"/>
    </row>
    <row r="494" spans="1:8" s="250" customFormat="1" x14ac:dyDescent="0.2">
      <c r="A494" s="198"/>
      <c r="B494" s="198"/>
      <c r="C494" s="199"/>
      <c r="D494" s="241"/>
      <c r="E494" s="241"/>
      <c r="F494" s="167"/>
      <c r="G494" s="167"/>
      <c r="H494" s="167"/>
    </row>
    <row r="495" spans="1:8" s="250" customFormat="1" x14ac:dyDescent="0.2">
      <c r="A495" s="198"/>
      <c r="B495" s="198"/>
      <c r="C495" s="199"/>
      <c r="D495" s="241"/>
      <c r="E495" s="241"/>
      <c r="F495" s="167"/>
      <c r="G495" s="167"/>
      <c r="H495" s="167"/>
    </row>
    <row r="496" spans="1:8" s="250" customFormat="1" x14ac:dyDescent="0.2">
      <c r="A496" s="198"/>
      <c r="B496" s="198"/>
      <c r="C496" s="199"/>
      <c r="D496" s="241"/>
      <c r="E496" s="241"/>
      <c r="F496" s="167"/>
      <c r="G496" s="167"/>
      <c r="H496" s="167"/>
    </row>
    <row r="497" spans="1:8" s="250" customFormat="1" x14ac:dyDescent="0.2">
      <c r="A497" s="198"/>
      <c r="B497" s="198"/>
      <c r="C497" s="199"/>
      <c r="D497" s="241"/>
      <c r="E497" s="241"/>
      <c r="F497" s="167"/>
      <c r="G497" s="167"/>
      <c r="H497" s="167"/>
    </row>
    <row r="498" spans="1:8" s="250" customFormat="1" x14ac:dyDescent="0.2">
      <c r="A498" s="198"/>
      <c r="B498" s="198"/>
      <c r="C498" s="199"/>
      <c r="D498" s="241"/>
      <c r="E498" s="241"/>
      <c r="F498" s="167"/>
      <c r="G498" s="167"/>
      <c r="H498" s="167"/>
    </row>
    <row r="499" spans="1:8" s="250" customFormat="1" x14ac:dyDescent="0.2">
      <c r="A499" s="198"/>
      <c r="B499" s="198"/>
      <c r="C499" s="199"/>
      <c r="D499" s="241"/>
      <c r="E499" s="241"/>
      <c r="F499" s="167"/>
      <c r="G499" s="167"/>
      <c r="H499" s="167"/>
    </row>
    <row r="500" spans="1:8" s="250" customFormat="1" x14ac:dyDescent="0.2">
      <c r="A500" s="198"/>
      <c r="B500" s="198"/>
      <c r="C500" s="199"/>
      <c r="D500" s="241"/>
      <c r="E500" s="241"/>
      <c r="F500" s="167"/>
      <c r="G500" s="167"/>
      <c r="H500" s="167"/>
    </row>
    <row r="501" spans="1:8" s="250" customFormat="1" x14ac:dyDescent="0.2">
      <c r="A501" s="198"/>
      <c r="B501" s="198"/>
      <c r="C501" s="199"/>
      <c r="D501" s="241"/>
      <c r="E501" s="241"/>
      <c r="F501" s="167"/>
      <c r="G501" s="167"/>
      <c r="H501" s="167"/>
    </row>
    <row r="502" spans="1:8" s="250" customFormat="1" x14ac:dyDescent="0.2">
      <c r="A502" s="198"/>
      <c r="B502" s="198"/>
      <c r="C502" s="199"/>
      <c r="D502" s="241"/>
      <c r="E502" s="241"/>
      <c r="F502" s="167"/>
      <c r="G502" s="167"/>
      <c r="H502" s="167"/>
    </row>
    <row r="503" spans="1:8" s="250" customFormat="1" x14ac:dyDescent="0.2">
      <c r="A503" s="198"/>
      <c r="B503" s="198"/>
      <c r="C503" s="199"/>
      <c r="D503" s="241"/>
      <c r="E503" s="241"/>
      <c r="F503" s="167"/>
      <c r="G503" s="167"/>
      <c r="H503" s="167"/>
    </row>
    <row r="504" spans="1:8" s="250" customFormat="1" x14ac:dyDescent="0.2">
      <c r="A504" s="198"/>
      <c r="B504" s="198"/>
      <c r="C504" s="199"/>
      <c r="D504" s="241"/>
      <c r="E504" s="241"/>
      <c r="F504" s="167"/>
      <c r="G504" s="167"/>
      <c r="H504" s="167"/>
    </row>
    <row r="505" spans="1:8" s="250" customFormat="1" x14ac:dyDescent="0.2">
      <c r="A505" s="198"/>
      <c r="B505" s="198"/>
      <c r="C505" s="199"/>
      <c r="D505" s="241"/>
      <c r="E505" s="241"/>
      <c r="F505" s="167"/>
      <c r="G505" s="167"/>
      <c r="H505" s="167"/>
    </row>
    <row r="506" spans="1:8" s="250" customFormat="1" x14ac:dyDescent="0.2">
      <c r="A506" s="198"/>
      <c r="B506" s="198"/>
      <c r="C506" s="199"/>
      <c r="D506" s="241"/>
      <c r="E506" s="241"/>
      <c r="F506" s="167"/>
      <c r="G506" s="167"/>
      <c r="H506" s="167"/>
    </row>
    <row r="507" spans="1:8" s="250" customFormat="1" x14ac:dyDescent="0.2">
      <c r="A507" s="198"/>
      <c r="B507" s="198"/>
      <c r="C507" s="199"/>
      <c r="D507" s="241"/>
      <c r="E507" s="241"/>
      <c r="F507" s="167"/>
      <c r="G507" s="167"/>
      <c r="H507" s="167"/>
    </row>
    <row r="508" spans="1:8" s="250" customFormat="1" x14ac:dyDescent="0.2">
      <c r="A508" s="198"/>
      <c r="B508" s="198"/>
      <c r="C508" s="199"/>
      <c r="D508" s="241"/>
      <c r="E508" s="241"/>
      <c r="F508" s="167"/>
      <c r="G508" s="167"/>
      <c r="H508" s="167"/>
    </row>
    <row r="509" spans="1:8" s="250" customFormat="1" x14ac:dyDescent="0.2">
      <c r="A509" s="198"/>
      <c r="B509" s="198"/>
      <c r="C509" s="199"/>
      <c r="D509" s="241"/>
      <c r="E509" s="241"/>
      <c r="F509" s="167"/>
      <c r="G509" s="167"/>
      <c r="H509" s="167"/>
    </row>
    <row r="510" spans="1:8" s="250" customFormat="1" x14ac:dyDescent="0.2">
      <c r="A510" s="198"/>
      <c r="B510" s="198"/>
      <c r="C510" s="199"/>
      <c r="D510" s="241"/>
      <c r="E510" s="241"/>
      <c r="F510" s="167"/>
      <c r="G510" s="167"/>
      <c r="H510" s="167"/>
    </row>
    <row r="511" spans="1:8" s="250" customFormat="1" x14ac:dyDescent="0.2">
      <c r="A511" s="198"/>
      <c r="B511" s="198"/>
      <c r="C511" s="199"/>
      <c r="D511" s="241"/>
      <c r="E511" s="241"/>
      <c r="F511" s="167"/>
      <c r="G511" s="167"/>
      <c r="H511" s="167"/>
    </row>
    <row r="512" spans="1:8" s="250" customFormat="1" x14ac:dyDescent="0.2">
      <c r="A512" s="198"/>
      <c r="B512" s="198"/>
      <c r="C512" s="199"/>
      <c r="D512" s="241"/>
      <c r="E512" s="241"/>
      <c r="F512" s="167"/>
      <c r="G512" s="167"/>
      <c r="H512" s="167"/>
    </row>
    <row r="513" spans="1:8" s="250" customFormat="1" x14ac:dyDescent="0.2">
      <c r="A513" s="198"/>
      <c r="B513" s="198"/>
      <c r="C513" s="199"/>
      <c r="D513" s="241"/>
      <c r="E513" s="241"/>
      <c r="F513" s="167"/>
      <c r="G513" s="167"/>
      <c r="H513" s="167"/>
    </row>
    <row r="514" spans="1:8" s="250" customFormat="1" x14ac:dyDescent="0.2">
      <c r="A514" s="198"/>
      <c r="B514" s="198"/>
      <c r="C514" s="199"/>
      <c r="D514" s="241"/>
      <c r="E514" s="241"/>
      <c r="F514" s="167"/>
      <c r="G514" s="167"/>
      <c r="H514" s="167"/>
    </row>
    <row r="515" spans="1:8" s="250" customFormat="1" x14ac:dyDescent="0.2">
      <c r="A515" s="198"/>
      <c r="B515" s="198"/>
      <c r="C515" s="199"/>
      <c r="D515" s="241"/>
      <c r="E515" s="241"/>
      <c r="F515" s="167"/>
      <c r="G515" s="167"/>
      <c r="H515" s="167"/>
    </row>
    <row r="516" spans="1:8" s="250" customFormat="1" x14ac:dyDescent="0.2">
      <c r="A516" s="198"/>
      <c r="B516" s="198"/>
      <c r="C516" s="199"/>
      <c r="D516" s="241"/>
      <c r="E516" s="241"/>
      <c r="F516" s="167"/>
      <c r="G516" s="167"/>
      <c r="H516" s="167"/>
    </row>
    <row r="517" spans="1:8" s="250" customFormat="1" x14ac:dyDescent="0.2">
      <c r="A517" s="198"/>
      <c r="B517" s="198"/>
      <c r="C517" s="199"/>
      <c r="D517" s="241"/>
      <c r="E517" s="241"/>
      <c r="F517" s="167"/>
      <c r="G517" s="167"/>
      <c r="H517" s="167"/>
    </row>
    <row r="518" spans="1:8" s="250" customFormat="1" x14ac:dyDescent="0.2">
      <c r="A518" s="198"/>
      <c r="B518" s="198"/>
      <c r="C518" s="199"/>
      <c r="D518" s="241"/>
      <c r="E518" s="241"/>
      <c r="F518" s="167"/>
      <c r="G518" s="167"/>
      <c r="H518" s="167"/>
    </row>
    <row r="519" spans="1:8" s="250" customFormat="1" x14ac:dyDescent="0.2">
      <c r="A519" s="198"/>
      <c r="B519" s="198"/>
      <c r="C519" s="199"/>
      <c r="D519" s="241"/>
      <c r="E519" s="241"/>
      <c r="F519" s="167"/>
      <c r="G519" s="167"/>
      <c r="H519" s="167"/>
    </row>
    <row r="520" spans="1:8" s="250" customFormat="1" x14ac:dyDescent="0.2">
      <c r="A520" s="198"/>
      <c r="B520" s="198"/>
      <c r="C520" s="199"/>
      <c r="D520" s="241"/>
      <c r="E520" s="241"/>
      <c r="F520" s="167"/>
      <c r="G520" s="167"/>
      <c r="H520" s="167"/>
    </row>
    <row r="521" spans="1:8" s="250" customFormat="1" x14ac:dyDescent="0.2">
      <c r="A521" s="198"/>
      <c r="B521" s="198"/>
      <c r="C521" s="199"/>
      <c r="D521" s="241"/>
      <c r="E521" s="241"/>
      <c r="F521" s="167"/>
      <c r="G521" s="167"/>
      <c r="H521" s="167"/>
    </row>
    <row r="522" spans="1:8" s="250" customFormat="1" x14ac:dyDescent="0.2">
      <c r="A522" s="198"/>
      <c r="B522" s="198"/>
      <c r="C522" s="199"/>
      <c r="D522" s="241"/>
      <c r="E522" s="241"/>
      <c r="F522" s="167"/>
      <c r="G522" s="167"/>
      <c r="H522" s="167"/>
    </row>
    <row r="523" spans="1:8" s="250" customFormat="1" x14ac:dyDescent="0.2">
      <c r="A523" s="198"/>
      <c r="B523" s="198"/>
      <c r="C523" s="199"/>
      <c r="D523" s="241"/>
      <c r="E523" s="241"/>
      <c r="F523" s="167"/>
      <c r="G523" s="167"/>
      <c r="H523" s="167"/>
    </row>
    <row r="524" spans="1:8" s="250" customFormat="1" x14ac:dyDescent="0.2">
      <c r="A524" s="198"/>
      <c r="B524" s="198"/>
      <c r="C524" s="199"/>
      <c r="D524" s="241"/>
      <c r="E524" s="241"/>
      <c r="F524" s="167"/>
      <c r="G524" s="167"/>
      <c r="H524" s="167"/>
    </row>
    <row r="525" spans="1:8" s="250" customFormat="1" x14ac:dyDescent="0.2">
      <c r="A525" s="198"/>
      <c r="B525" s="198"/>
      <c r="C525" s="199"/>
      <c r="D525" s="241"/>
      <c r="E525" s="241"/>
      <c r="F525" s="167"/>
      <c r="G525" s="167"/>
      <c r="H525" s="167"/>
    </row>
    <row r="526" spans="1:8" s="250" customFormat="1" x14ac:dyDescent="0.2">
      <c r="A526" s="198"/>
      <c r="B526" s="198"/>
      <c r="C526" s="199"/>
      <c r="D526" s="241"/>
      <c r="E526" s="241"/>
      <c r="F526" s="167"/>
      <c r="G526" s="167"/>
      <c r="H526" s="167"/>
    </row>
    <row r="527" spans="1:8" s="250" customFormat="1" x14ac:dyDescent="0.2">
      <c r="A527" s="198"/>
      <c r="B527" s="198"/>
      <c r="C527" s="199"/>
      <c r="D527" s="241"/>
      <c r="E527" s="241"/>
      <c r="F527" s="167"/>
      <c r="G527" s="167"/>
      <c r="H527" s="167"/>
    </row>
    <row r="528" spans="1:8" s="250" customFormat="1" x14ac:dyDescent="0.2">
      <c r="A528" s="198"/>
      <c r="B528" s="198"/>
      <c r="C528" s="199"/>
      <c r="D528" s="241"/>
      <c r="E528" s="241"/>
      <c r="F528" s="167"/>
      <c r="G528" s="167"/>
      <c r="H528" s="167"/>
    </row>
    <row r="529" spans="1:8" s="250" customFormat="1" x14ac:dyDescent="0.2">
      <c r="A529" s="198"/>
      <c r="B529" s="198"/>
      <c r="C529" s="199"/>
      <c r="D529" s="241"/>
      <c r="E529" s="241"/>
      <c r="F529" s="167"/>
      <c r="G529" s="167"/>
      <c r="H529" s="167"/>
    </row>
    <row r="530" spans="1:8" s="250" customFormat="1" x14ac:dyDescent="0.2">
      <c r="A530" s="198"/>
      <c r="B530" s="198"/>
      <c r="C530" s="199"/>
      <c r="D530" s="241"/>
      <c r="E530" s="241"/>
      <c r="F530" s="167"/>
      <c r="G530" s="167"/>
      <c r="H530" s="167"/>
    </row>
    <row r="531" spans="1:8" s="250" customFormat="1" x14ac:dyDescent="0.2">
      <c r="A531" s="198"/>
      <c r="B531" s="198"/>
      <c r="C531" s="199"/>
      <c r="D531" s="241"/>
      <c r="E531" s="241"/>
      <c r="F531" s="167"/>
      <c r="G531" s="167"/>
      <c r="H531" s="167"/>
    </row>
    <row r="532" spans="1:8" s="250" customFormat="1" x14ac:dyDescent="0.2">
      <c r="A532" s="198"/>
      <c r="B532" s="198"/>
      <c r="C532" s="199"/>
      <c r="D532" s="241"/>
      <c r="E532" s="241"/>
      <c r="F532" s="167"/>
      <c r="G532" s="167"/>
      <c r="H532" s="167"/>
    </row>
    <row r="533" spans="1:8" s="250" customFormat="1" x14ac:dyDescent="0.2">
      <c r="A533" s="198"/>
      <c r="B533" s="198"/>
      <c r="C533" s="199"/>
      <c r="D533" s="241"/>
      <c r="E533" s="241"/>
      <c r="F533" s="167"/>
      <c r="G533" s="167"/>
      <c r="H533" s="167"/>
    </row>
    <row r="534" spans="1:8" s="250" customFormat="1" x14ac:dyDescent="0.2">
      <c r="A534" s="198"/>
      <c r="B534" s="198"/>
      <c r="C534" s="199"/>
      <c r="D534" s="241"/>
      <c r="E534" s="241"/>
      <c r="F534" s="167"/>
      <c r="G534" s="167"/>
      <c r="H534" s="167"/>
    </row>
    <row r="535" spans="1:8" s="250" customFormat="1" x14ac:dyDescent="0.2">
      <c r="A535" s="198"/>
      <c r="B535" s="198"/>
      <c r="C535" s="199"/>
      <c r="D535" s="241"/>
      <c r="E535" s="241"/>
      <c r="F535" s="167"/>
      <c r="G535" s="167"/>
      <c r="H535" s="167"/>
    </row>
    <row r="536" spans="1:8" s="250" customFormat="1" x14ac:dyDescent="0.2">
      <c r="A536" s="198"/>
      <c r="B536" s="198"/>
      <c r="C536" s="199"/>
      <c r="D536" s="241"/>
      <c r="E536" s="241"/>
      <c r="F536" s="167"/>
      <c r="G536" s="167"/>
      <c r="H536" s="167"/>
    </row>
    <row r="537" spans="1:8" s="250" customFormat="1" x14ac:dyDescent="0.2">
      <c r="A537" s="198"/>
      <c r="B537" s="198"/>
      <c r="C537" s="199"/>
      <c r="D537" s="241"/>
      <c r="E537" s="241"/>
      <c r="F537" s="167"/>
      <c r="G537" s="167"/>
      <c r="H537" s="167"/>
    </row>
    <row r="538" spans="1:8" s="250" customFormat="1" x14ac:dyDescent="0.2">
      <c r="A538" s="198"/>
      <c r="B538" s="198"/>
      <c r="C538" s="199"/>
      <c r="D538" s="241"/>
      <c r="E538" s="241"/>
      <c r="F538" s="167"/>
      <c r="G538" s="167"/>
      <c r="H538" s="167"/>
    </row>
    <row r="539" spans="1:8" s="250" customFormat="1" x14ac:dyDescent="0.2">
      <c r="A539" s="198"/>
      <c r="B539" s="198"/>
      <c r="C539" s="199"/>
      <c r="D539" s="241"/>
      <c r="E539" s="241"/>
      <c r="F539" s="167"/>
      <c r="G539" s="167"/>
      <c r="H539" s="167"/>
    </row>
    <row r="540" spans="1:8" s="250" customFormat="1" x14ac:dyDescent="0.2">
      <c r="A540" s="198"/>
      <c r="B540" s="198"/>
      <c r="C540" s="199"/>
      <c r="D540" s="241"/>
      <c r="E540" s="241"/>
      <c r="F540" s="167"/>
      <c r="G540" s="167"/>
      <c r="H540" s="167"/>
    </row>
    <row r="541" spans="1:8" s="250" customFormat="1" x14ac:dyDescent="0.2">
      <c r="A541" s="198"/>
      <c r="B541" s="198"/>
      <c r="C541" s="199"/>
      <c r="D541" s="241"/>
      <c r="E541" s="241"/>
      <c r="F541" s="167"/>
      <c r="G541" s="167"/>
      <c r="H541" s="167"/>
    </row>
    <row r="542" spans="1:8" s="250" customFormat="1" x14ac:dyDescent="0.2">
      <c r="A542" s="198"/>
      <c r="B542" s="198"/>
      <c r="C542" s="199"/>
      <c r="D542" s="241"/>
      <c r="E542" s="241"/>
      <c r="F542" s="167"/>
      <c r="G542" s="167"/>
      <c r="H542" s="167"/>
    </row>
    <row r="543" spans="1:8" s="250" customFormat="1" x14ac:dyDescent="0.2">
      <c r="A543" s="198"/>
      <c r="B543" s="198"/>
      <c r="C543" s="199"/>
      <c r="D543" s="241"/>
      <c r="E543" s="241"/>
      <c r="F543" s="167"/>
      <c r="G543" s="167"/>
      <c r="H543" s="167"/>
    </row>
    <row r="544" spans="1:8" s="250" customFormat="1" x14ac:dyDescent="0.2">
      <c r="A544" s="198"/>
      <c r="B544" s="198"/>
      <c r="C544" s="199"/>
      <c r="D544" s="241"/>
      <c r="E544" s="241"/>
      <c r="F544" s="167"/>
      <c r="G544" s="167"/>
      <c r="H544" s="167"/>
    </row>
    <row r="545" spans="1:8" s="250" customFormat="1" x14ac:dyDescent="0.2">
      <c r="A545" s="198"/>
      <c r="B545" s="198"/>
      <c r="C545" s="199"/>
      <c r="D545" s="241"/>
      <c r="E545" s="241"/>
      <c r="F545" s="167"/>
      <c r="G545" s="167"/>
      <c r="H545" s="167"/>
    </row>
    <row r="546" spans="1:8" s="250" customFormat="1" x14ac:dyDescent="0.2">
      <c r="A546" s="198"/>
      <c r="B546" s="198"/>
      <c r="C546" s="199"/>
      <c r="D546" s="241"/>
      <c r="E546" s="241"/>
      <c r="F546" s="167"/>
      <c r="G546" s="167"/>
      <c r="H546" s="167"/>
    </row>
    <row r="547" spans="1:8" s="250" customFormat="1" x14ac:dyDescent="0.2">
      <c r="A547" s="198"/>
      <c r="B547" s="198"/>
      <c r="C547" s="199"/>
      <c r="D547" s="241"/>
      <c r="E547" s="241"/>
      <c r="F547" s="167"/>
      <c r="G547" s="167"/>
      <c r="H547" s="167"/>
    </row>
    <row r="548" spans="1:8" s="250" customFormat="1" x14ac:dyDescent="0.2">
      <c r="A548" s="198"/>
      <c r="B548" s="198"/>
      <c r="C548" s="199"/>
      <c r="D548" s="241"/>
      <c r="E548" s="241"/>
      <c r="F548" s="167"/>
      <c r="G548" s="167"/>
      <c r="H548" s="167"/>
    </row>
    <row r="549" spans="1:8" s="250" customFormat="1" x14ac:dyDescent="0.2">
      <c r="A549" s="198"/>
      <c r="B549" s="198"/>
      <c r="C549" s="199"/>
      <c r="D549" s="241"/>
      <c r="E549" s="241"/>
      <c r="F549" s="167"/>
      <c r="G549" s="167"/>
      <c r="H549" s="167"/>
    </row>
    <row r="550" spans="1:8" s="250" customFormat="1" x14ac:dyDescent="0.2">
      <c r="A550" s="198"/>
      <c r="B550" s="198"/>
      <c r="C550" s="199"/>
      <c r="D550" s="241"/>
      <c r="E550" s="241"/>
      <c r="F550" s="167"/>
      <c r="G550" s="167"/>
      <c r="H550" s="167"/>
    </row>
    <row r="551" spans="1:8" s="250" customFormat="1" x14ac:dyDescent="0.2">
      <c r="A551" s="198"/>
      <c r="B551" s="198"/>
      <c r="C551" s="199"/>
      <c r="D551" s="241"/>
      <c r="E551" s="241"/>
      <c r="F551" s="167"/>
      <c r="G551" s="167"/>
      <c r="H551" s="167"/>
    </row>
    <row r="552" spans="1:8" s="250" customFormat="1" x14ac:dyDescent="0.2">
      <c r="A552" s="198"/>
      <c r="B552" s="198"/>
      <c r="C552" s="199"/>
      <c r="D552" s="241"/>
      <c r="E552" s="241"/>
      <c r="F552" s="167"/>
      <c r="G552" s="167"/>
      <c r="H552" s="167"/>
    </row>
    <row r="553" spans="1:8" s="250" customFormat="1" x14ac:dyDescent="0.2">
      <c r="A553" s="198"/>
      <c r="B553" s="198"/>
      <c r="C553" s="199"/>
      <c r="D553" s="241"/>
      <c r="E553" s="241"/>
      <c r="F553" s="167"/>
      <c r="G553" s="167"/>
      <c r="H553" s="167"/>
    </row>
    <row r="554" spans="1:8" s="250" customFormat="1" x14ac:dyDescent="0.2">
      <c r="A554" s="198"/>
      <c r="B554" s="198"/>
      <c r="C554" s="199"/>
      <c r="D554" s="241"/>
      <c r="E554" s="241"/>
      <c r="F554" s="167"/>
      <c r="G554" s="167"/>
      <c r="H554" s="167"/>
    </row>
    <row r="555" spans="1:8" s="250" customFormat="1" x14ac:dyDescent="0.2">
      <c r="A555" s="198"/>
      <c r="B555" s="198"/>
      <c r="C555" s="199"/>
      <c r="D555" s="241"/>
      <c r="E555" s="241"/>
      <c r="F555" s="167"/>
      <c r="G555" s="167"/>
      <c r="H555" s="167"/>
    </row>
    <row r="556" spans="1:8" s="250" customFormat="1" x14ac:dyDescent="0.2">
      <c r="A556" s="198"/>
      <c r="B556" s="198"/>
      <c r="C556" s="199"/>
      <c r="D556" s="241"/>
      <c r="E556" s="241"/>
      <c r="F556" s="167"/>
      <c r="G556" s="167"/>
      <c r="H556" s="167"/>
    </row>
    <row r="557" spans="1:8" s="250" customFormat="1" x14ac:dyDescent="0.2">
      <c r="A557" s="198"/>
      <c r="B557" s="198"/>
      <c r="C557" s="199"/>
      <c r="D557" s="241"/>
      <c r="E557" s="241"/>
      <c r="F557" s="167"/>
      <c r="G557" s="167"/>
      <c r="H557" s="167"/>
    </row>
    <row r="558" spans="1:8" s="250" customFormat="1" x14ac:dyDescent="0.2">
      <c r="A558" s="198"/>
      <c r="B558" s="198"/>
      <c r="C558" s="199"/>
      <c r="D558" s="241"/>
      <c r="E558" s="241"/>
      <c r="F558" s="167"/>
      <c r="G558" s="167"/>
      <c r="H558" s="167"/>
    </row>
    <row r="559" spans="1:8" s="250" customFormat="1" x14ac:dyDescent="0.2">
      <c r="A559" s="198"/>
      <c r="B559" s="198"/>
      <c r="C559" s="199"/>
      <c r="D559" s="241"/>
      <c r="E559" s="241"/>
      <c r="F559" s="167"/>
      <c r="G559" s="167"/>
      <c r="H559" s="167"/>
    </row>
    <row r="560" spans="1:8" s="250" customFormat="1" x14ac:dyDescent="0.2">
      <c r="A560" s="198"/>
      <c r="B560" s="198"/>
      <c r="C560" s="199"/>
      <c r="D560" s="241"/>
      <c r="E560" s="241"/>
      <c r="F560" s="167"/>
      <c r="G560" s="167"/>
      <c r="H560" s="167"/>
    </row>
    <row r="561" spans="1:8" s="250" customFormat="1" x14ac:dyDescent="0.2">
      <c r="A561" s="198"/>
      <c r="B561" s="198"/>
      <c r="C561" s="199"/>
      <c r="D561" s="241"/>
      <c r="E561" s="241"/>
      <c r="F561" s="167"/>
      <c r="G561" s="167"/>
      <c r="H561" s="167"/>
    </row>
    <row r="562" spans="1:8" s="250" customFormat="1" x14ac:dyDescent="0.2">
      <c r="A562" s="198"/>
      <c r="B562" s="198"/>
      <c r="C562" s="199"/>
      <c r="D562" s="241"/>
      <c r="E562" s="241"/>
      <c r="F562" s="167"/>
      <c r="G562" s="167"/>
      <c r="H562" s="167"/>
    </row>
    <row r="563" spans="1:8" s="250" customFormat="1" x14ac:dyDescent="0.2">
      <c r="A563" s="198"/>
      <c r="B563" s="198"/>
      <c r="C563" s="199"/>
      <c r="D563" s="241"/>
      <c r="E563" s="241"/>
      <c r="F563" s="167"/>
      <c r="G563" s="167"/>
      <c r="H563" s="167"/>
    </row>
    <row r="564" spans="1:8" s="250" customFormat="1" x14ac:dyDescent="0.2">
      <c r="A564" s="198"/>
      <c r="B564" s="198"/>
      <c r="C564" s="199"/>
      <c r="D564" s="241"/>
      <c r="E564" s="241"/>
      <c r="F564" s="167"/>
      <c r="G564" s="167"/>
      <c r="H564" s="167"/>
    </row>
    <row r="565" spans="1:8" s="250" customFormat="1" x14ac:dyDescent="0.2">
      <c r="A565" s="198"/>
      <c r="B565" s="198"/>
      <c r="C565" s="199"/>
      <c r="D565" s="241"/>
      <c r="E565" s="241"/>
      <c r="F565" s="167"/>
      <c r="G565" s="167"/>
      <c r="H565" s="167"/>
    </row>
    <row r="566" spans="1:8" s="250" customFormat="1" x14ac:dyDescent="0.2">
      <c r="A566" s="198"/>
      <c r="B566" s="198"/>
      <c r="C566" s="199"/>
      <c r="D566" s="241"/>
      <c r="E566" s="241"/>
      <c r="F566" s="167"/>
      <c r="G566" s="167"/>
      <c r="H566" s="167"/>
    </row>
    <row r="567" spans="1:8" s="250" customFormat="1" x14ac:dyDescent="0.2">
      <c r="A567" s="198"/>
      <c r="B567" s="198"/>
      <c r="C567" s="199"/>
      <c r="D567" s="241"/>
      <c r="E567" s="241"/>
      <c r="F567" s="167"/>
      <c r="G567" s="167"/>
      <c r="H567" s="167"/>
    </row>
    <row r="568" spans="1:8" s="250" customFormat="1" x14ac:dyDescent="0.2">
      <c r="A568" s="198"/>
      <c r="B568" s="198"/>
      <c r="C568" s="199"/>
      <c r="D568" s="241"/>
      <c r="E568" s="241"/>
      <c r="F568" s="167"/>
      <c r="G568" s="167"/>
      <c r="H568" s="167"/>
    </row>
    <row r="569" spans="1:8" s="250" customFormat="1" x14ac:dyDescent="0.2">
      <c r="A569" s="198"/>
      <c r="B569" s="198"/>
      <c r="C569" s="199"/>
      <c r="D569" s="241"/>
      <c r="E569" s="241"/>
      <c r="F569" s="167"/>
      <c r="G569" s="167"/>
      <c r="H569" s="167"/>
    </row>
    <row r="570" spans="1:8" s="250" customFormat="1" x14ac:dyDescent="0.2">
      <c r="A570" s="198"/>
      <c r="B570" s="198"/>
      <c r="C570" s="199"/>
      <c r="D570" s="241"/>
      <c r="E570" s="241"/>
      <c r="F570" s="167"/>
      <c r="G570" s="167"/>
      <c r="H570" s="167"/>
    </row>
    <row r="571" spans="1:8" s="250" customFormat="1" x14ac:dyDescent="0.2">
      <c r="A571" s="198"/>
      <c r="B571" s="198"/>
      <c r="C571" s="199"/>
      <c r="D571" s="241"/>
      <c r="E571" s="241"/>
      <c r="F571" s="167"/>
      <c r="G571" s="167"/>
      <c r="H571" s="167"/>
    </row>
    <row r="572" spans="1:8" s="250" customFormat="1" x14ac:dyDescent="0.2">
      <c r="A572" s="198"/>
      <c r="B572" s="198"/>
      <c r="C572" s="199"/>
      <c r="D572" s="241"/>
      <c r="E572" s="241"/>
      <c r="F572" s="167"/>
      <c r="G572" s="167"/>
      <c r="H572" s="167"/>
    </row>
    <row r="573" spans="1:8" s="250" customFormat="1" x14ac:dyDescent="0.2">
      <c r="A573" s="198"/>
      <c r="B573" s="198"/>
      <c r="C573" s="199"/>
      <c r="D573" s="241"/>
      <c r="E573" s="241"/>
      <c r="F573" s="167"/>
      <c r="G573" s="167"/>
      <c r="H573" s="167"/>
    </row>
    <row r="574" spans="1:8" s="250" customFormat="1" x14ac:dyDescent="0.2">
      <c r="A574" s="198"/>
      <c r="B574" s="198"/>
      <c r="C574" s="199"/>
      <c r="D574" s="241"/>
      <c r="E574" s="241"/>
      <c r="F574" s="167"/>
      <c r="G574" s="167"/>
      <c r="H574" s="167"/>
    </row>
    <row r="575" spans="1:8" s="250" customFormat="1" x14ac:dyDescent="0.2">
      <c r="A575" s="198"/>
      <c r="B575" s="198"/>
      <c r="C575" s="199"/>
      <c r="D575" s="241"/>
      <c r="E575" s="241"/>
      <c r="F575" s="167"/>
      <c r="G575" s="167"/>
      <c r="H575" s="167"/>
    </row>
    <row r="576" spans="1:8" s="250" customFormat="1" x14ac:dyDescent="0.2">
      <c r="A576" s="198"/>
      <c r="B576" s="198"/>
      <c r="C576" s="199"/>
      <c r="D576" s="241"/>
      <c r="E576" s="241"/>
      <c r="F576" s="167"/>
      <c r="G576" s="167"/>
      <c r="H576" s="167"/>
    </row>
    <row r="577" spans="1:8" s="250" customFormat="1" x14ac:dyDescent="0.2">
      <c r="A577" s="198"/>
      <c r="B577" s="198"/>
      <c r="C577" s="199"/>
      <c r="D577" s="241"/>
      <c r="E577" s="241"/>
      <c r="F577" s="167"/>
      <c r="G577" s="167"/>
      <c r="H577" s="167"/>
    </row>
    <row r="578" spans="1:8" s="250" customFormat="1" x14ac:dyDescent="0.2">
      <c r="A578" s="198"/>
      <c r="B578" s="198"/>
      <c r="C578" s="199"/>
      <c r="D578" s="241"/>
      <c r="E578" s="241"/>
      <c r="F578" s="167"/>
      <c r="G578" s="167"/>
      <c r="H578" s="167"/>
    </row>
    <row r="579" spans="1:8" s="250" customFormat="1" x14ac:dyDescent="0.2">
      <c r="A579" s="198"/>
      <c r="B579" s="198"/>
      <c r="C579" s="199"/>
      <c r="D579" s="241"/>
      <c r="E579" s="241"/>
      <c r="F579" s="167"/>
      <c r="G579" s="167"/>
      <c r="H579" s="167"/>
    </row>
    <row r="580" spans="1:8" s="250" customFormat="1" x14ac:dyDescent="0.2">
      <c r="A580" s="198"/>
      <c r="B580" s="198"/>
      <c r="C580" s="199"/>
      <c r="D580" s="241"/>
      <c r="E580" s="241"/>
      <c r="F580" s="167"/>
      <c r="G580" s="167"/>
      <c r="H580" s="167"/>
    </row>
    <row r="581" spans="1:8" s="250" customFormat="1" x14ac:dyDescent="0.2">
      <c r="A581" s="198"/>
      <c r="B581" s="198"/>
      <c r="C581" s="199"/>
      <c r="D581" s="241"/>
      <c r="E581" s="241"/>
      <c r="F581" s="167"/>
      <c r="G581" s="167"/>
      <c r="H581" s="167"/>
    </row>
    <row r="582" spans="1:8" s="250" customFormat="1" x14ac:dyDescent="0.2">
      <c r="A582" s="198"/>
      <c r="B582" s="198"/>
      <c r="C582" s="199"/>
      <c r="D582" s="241"/>
      <c r="E582" s="241"/>
      <c r="F582" s="167"/>
      <c r="G582" s="167"/>
      <c r="H582" s="167"/>
    </row>
    <row r="583" spans="1:8" s="250" customFormat="1" x14ac:dyDescent="0.2">
      <c r="A583" s="198"/>
      <c r="B583" s="198"/>
      <c r="C583" s="199"/>
      <c r="D583" s="241"/>
      <c r="E583" s="241"/>
      <c r="F583" s="167"/>
      <c r="G583" s="167"/>
      <c r="H583" s="167"/>
    </row>
    <row r="584" spans="1:8" s="250" customFormat="1" x14ac:dyDescent="0.2">
      <c r="A584" s="198"/>
      <c r="B584" s="198"/>
      <c r="C584" s="199"/>
      <c r="D584" s="241"/>
      <c r="E584" s="241"/>
      <c r="F584" s="167"/>
      <c r="G584" s="167"/>
      <c r="H584" s="167"/>
    </row>
    <row r="585" spans="1:8" s="250" customFormat="1" x14ac:dyDescent="0.2">
      <c r="A585" s="198"/>
      <c r="B585" s="198"/>
      <c r="C585" s="199"/>
      <c r="D585" s="241"/>
      <c r="E585" s="241"/>
      <c r="F585" s="167"/>
      <c r="G585" s="167"/>
      <c r="H585" s="167"/>
    </row>
    <row r="586" spans="1:8" s="250" customFormat="1" x14ac:dyDescent="0.2">
      <c r="A586" s="198"/>
      <c r="B586" s="198"/>
      <c r="C586" s="199"/>
      <c r="D586" s="241"/>
      <c r="E586" s="241"/>
      <c r="F586" s="167"/>
      <c r="G586" s="167"/>
      <c r="H586" s="167"/>
    </row>
    <row r="587" spans="1:8" s="250" customFormat="1" x14ac:dyDescent="0.2">
      <c r="A587" s="198"/>
      <c r="B587" s="198"/>
      <c r="C587" s="199"/>
      <c r="D587" s="241"/>
      <c r="E587" s="241"/>
      <c r="F587" s="167"/>
      <c r="G587" s="167"/>
      <c r="H587" s="167"/>
    </row>
    <row r="588" spans="1:8" s="250" customFormat="1" x14ac:dyDescent="0.2">
      <c r="A588" s="198"/>
      <c r="B588" s="198"/>
      <c r="C588" s="199"/>
      <c r="D588" s="241"/>
      <c r="E588" s="241"/>
      <c r="F588" s="167"/>
      <c r="G588" s="167"/>
      <c r="H588" s="167"/>
    </row>
    <row r="589" spans="1:8" s="250" customFormat="1" x14ac:dyDescent="0.2">
      <c r="A589" s="198"/>
      <c r="B589" s="198"/>
      <c r="C589" s="199"/>
      <c r="D589" s="241"/>
      <c r="E589" s="241"/>
      <c r="F589" s="167"/>
      <c r="G589" s="167"/>
      <c r="H589" s="167"/>
    </row>
    <row r="590" spans="1:8" s="250" customFormat="1" x14ac:dyDescent="0.2">
      <c r="A590" s="198"/>
      <c r="B590" s="198"/>
      <c r="C590" s="199"/>
      <c r="D590" s="241"/>
      <c r="E590" s="241"/>
      <c r="F590" s="167"/>
      <c r="G590" s="167"/>
      <c r="H590" s="167"/>
    </row>
    <row r="591" spans="1:8" s="250" customFormat="1" x14ac:dyDescent="0.2">
      <c r="A591" s="198"/>
      <c r="B591" s="198"/>
      <c r="C591" s="199"/>
      <c r="D591" s="241"/>
      <c r="E591" s="241"/>
      <c r="F591" s="167"/>
      <c r="G591" s="167"/>
      <c r="H591" s="167"/>
    </row>
    <row r="592" spans="1:8" s="250" customFormat="1" x14ac:dyDescent="0.2">
      <c r="A592" s="198"/>
      <c r="B592" s="198"/>
      <c r="C592" s="199"/>
      <c r="D592" s="241"/>
      <c r="E592" s="241"/>
      <c r="F592" s="167"/>
      <c r="G592" s="167"/>
      <c r="H592" s="167"/>
    </row>
    <row r="593" spans="1:8" s="250" customFormat="1" x14ac:dyDescent="0.2">
      <c r="A593" s="198"/>
      <c r="B593" s="198"/>
      <c r="C593" s="199"/>
      <c r="D593" s="241"/>
      <c r="E593" s="241"/>
      <c r="F593" s="167"/>
      <c r="G593" s="167"/>
      <c r="H593" s="167"/>
    </row>
    <row r="594" spans="1:8" s="250" customFormat="1" x14ac:dyDescent="0.2">
      <c r="A594" s="198"/>
      <c r="B594" s="198"/>
      <c r="C594" s="199"/>
      <c r="D594" s="241"/>
      <c r="E594" s="241"/>
      <c r="F594" s="167"/>
      <c r="G594" s="167"/>
      <c r="H594" s="167"/>
    </row>
    <row r="595" spans="1:8" s="250" customFormat="1" x14ac:dyDescent="0.2">
      <c r="A595" s="198"/>
      <c r="B595" s="198"/>
      <c r="C595" s="199"/>
      <c r="D595" s="241"/>
      <c r="E595" s="241"/>
      <c r="F595" s="167"/>
      <c r="G595" s="167"/>
      <c r="H595" s="167"/>
    </row>
    <row r="596" spans="1:8" s="250" customFormat="1" x14ac:dyDescent="0.2">
      <c r="A596" s="198"/>
      <c r="B596" s="198"/>
      <c r="C596" s="199"/>
      <c r="D596" s="241"/>
      <c r="E596" s="241"/>
      <c r="F596" s="167"/>
      <c r="G596" s="167"/>
      <c r="H596" s="167"/>
    </row>
    <row r="597" spans="1:8" s="250" customFormat="1" x14ac:dyDescent="0.2">
      <c r="A597" s="198"/>
      <c r="B597" s="198"/>
      <c r="C597" s="199"/>
      <c r="D597" s="241"/>
      <c r="E597" s="241"/>
      <c r="F597" s="167"/>
      <c r="G597" s="167"/>
      <c r="H597" s="167"/>
    </row>
    <row r="598" spans="1:8" s="250" customFormat="1" x14ac:dyDescent="0.2">
      <c r="A598" s="198"/>
      <c r="B598" s="198"/>
      <c r="C598" s="199"/>
      <c r="D598" s="241"/>
      <c r="E598" s="241"/>
      <c r="F598" s="167"/>
      <c r="G598" s="167"/>
      <c r="H598" s="167"/>
    </row>
    <row r="599" spans="1:8" s="250" customFormat="1" x14ac:dyDescent="0.2">
      <c r="A599" s="198"/>
      <c r="B599" s="198"/>
      <c r="C599" s="199"/>
      <c r="D599" s="241"/>
      <c r="E599" s="241"/>
      <c r="F599" s="167"/>
      <c r="G599" s="167"/>
      <c r="H599" s="167"/>
    </row>
    <row r="600" spans="1:8" s="250" customFormat="1" x14ac:dyDescent="0.2">
      <c r="A600" s="198"/>
      <c r="B600" s="198"/>
      <c r="C600" s="199"/>
      <c r="D600" s="241"/>
      <c r="E600" s="241"/>
      <c r="F600" s="167"/>
      <c r="G600" s="167"/>
      <c r="H600" s="167"/>
    </row>
    <row r="601" spans="1:8" s="250" customFormat="1" x14ac:dyDescent="0.2">
      <c r="A601" s="198"/>
      <c r="B601" s="198"/>
      <c r="C601" s="199"/>
      <c r="D601" s="241"/>
      <c r="E601" s="241"/>
      <c r="F601" s="167"/>
      <c r="G601" s="167"/>
      <c r="H601" s="167"/>
    </row>
    <row r="602" spans="1:8" s="250" customFormat="1" x14ac:dyDescent="0.2">
      <c r="A602" s="198"/>
      <c r="B602" s="198"/>
      <c r="C602" s="199"/>
      <c r="D602" s="241"/>
      <c r="E602" s="241"/>
      <c r="F602" s="167"/>
      <c r="G602" s="167"/>
      <c r="H602" s="167"/>
    </row>
    <row r="603" spans="1:8" s="250" customFormat="1" x14ac:dyDescent="0.2">
      <c r="A603" s="198"/>
      <c r="B603" s="198"/>
      <c r="C603" s="199"/>
      <c r="D603" s="241"/>
      <c r="E603" s="241"/>
      <c r="F603" s="167"/>
      <c r="G603" s="167"/>
      <c r="H603" s="167"/>
    </row>
    <row r="604" spans="1:8" s="250" customFormat="1" x14ac:dyDescent="0.2">
      <c r="A604" s="198"/>
      <c r="B604" s="198"/>
      <c r="C604" s="199"/>
      <c r="D604" s="241"/>
      <c r="E604" s="241"/>
      <c r="F604" s="167"/>
      <c r="G604" s="167"/>
      <c r="H604" s="167"/>
    </row>
    <row r="605" spans="1:8" s="250" customFormat="1" x14ac:dyDescent="0.2">
      <c r="A605" s="198"/>
      <c r="B605" s="198"/>
      <c r="C605" s="199"/>
      <c r="D605" s="241"/>
      <c r="E605" s="241"/>
      <c r="F605" s="167"/>
      <c r="G605" s="167"/>
      <c r="H605" s="167"/>
    </row>
    <row r="606" spans="1:8" s="250" customFormat="1" x14ac:dyDescent="0.2">
      <c r="A606" s="198"/>
      <c r="B606" s="198"/>
      <c r="C606" s="199"/>
      <c r="D606" s="241"/>
      <c r="E606" s="241"/>
      <c r="F606" s="167"/>
      <c r="G606" s="167"/>
      <c r="H606" s="167"/>
    </row>
    <row r="607" spans="1:8" s="250" customFormat="1" x14ac:dyDescent="0.2">
      <c r="A607" s="198"/>
      <c r="B607" s="198"/>
      <c r="C607" s="199"/>
      <c r="D607" s="241"/>
      <c r="E607" s="241"/>
      <c r="F607" s="167"/>
      <c r="G607" s="167"/>
      <c r="H607" s="167"/>
    </row>
    <row r="608" spans="1:8" s="250" customFormat="1" x14ac:dyDescent="0.2">
      <c r="A608" s="198"/>
      <c r="B608" s="198"/>
      <c r="C608" s="199"/>
      <c r="D608" s="241"/>
      <c r="E608" s="241"/>
      <c r="F608" s="167"/>
      <c r="G608" s="167"/>
      <c r="H608" s="167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</dataValidations>
  <pageMargins left="0.70866141732283472" right="0.70866141732283472" top="0.39370078740157483" bottom="0.78740157480314965" header="0.31496062992125984" footer="0.31496062992125984"/>
  <pageSetup scale="77" fitToHeight="0"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zoomScaleSheetLayoutView="100" workbookViewId="0">
      <selection activeCell="G22" sqref="G22"/>
    </sheetView>
  </sheetViews>
  <sheetFormatPr baseColWidth="10" defaultRowHeight="11.25" x14ac:dyDescent="0.2"/>
  <cols>
    <col min="1" max="1" width="22.42578125" style="15" customWidth="1"/>
    <col min="2" max="2" width="37.85546875" style="15" customWidth="1"/>
    <col min="3" max="4" width="20.5703125" style="16" bestFit="1" customWidth="1"/>
    <col min="5" max="5" width="18.140625" style="16" customWidth="1"/>
    <col min="6" max="6" width="15.5703125" style="15" customWidth="1"/>
    <col min="7" max="7" width="24.42578125" style="15" customWidth="1"/>
    <col min="8" max="16384" width="11.42578125" style="15"/>
  </cols>
  <sheetData>
    <row r="1" spans="1:7" s="44" customFormat="1" ht="11.25" customHeight="1" x14ac:dyDescent="0.2">
      <c r="A1" s="68" t="s">
        <v>50</v>
      </c>
      <c r="B1" s="68"/>
      <c r="C1" s="45"/>
      <c r="D1" s="45"/>
      <c r="E1" s="45"/>
      <c r="F1" s="100"/>
      <c r="G1" s="14" t="s">
        <v>51</v>
      </c>
    </row>
    <row r="2" spans="1:7" s="44" customFormat="1" ht="11.25" customHeight="1" x14ac:dyDescent="0.2">
      <c r="A2" s="68" t="s">
        <v>82</v>
      </c>
      <c r="B2" s="68"/>
      <c r="C2" s="45"/>
      <c r="D2" s="45"/>
      <c r="E2" s="45"/>
    </row>
    <row r="3" spans="1:7" s="44" customFormat="1" x14ac:dyDescent="0.2">
      <c r="C3" s="45"/>
      <c r="D3" s="45"/>
      <c r="E3" s="45"/>
    </row>
    <row r="4" spans="1:7" s="80" customFormat="1" x14ac:dyDescent="0.2">
      <c r="C4" s="79"/>
      <c r="D4" s="79"/>
      <c r="E4" s="79"/>
    </row>
    <row r="5" spans="1:7" s="44" customFormat="1" ht="11.25" customHeight="1" x14ac:dyDescent="0.2">
      <c r="A5" s="17" t="s">
        <v>179</v>
      </c>
      <c r="B5" s="17"/>
      <c r="C5" s="45"/>
      <c r="D5" s="79"/>
      <c r="E5" s="79"/>
      <c r="F5" s="80"/>
      <c r="G5" s="57" t="s">
        <v>133</v>
      </c>
    </row>
    <row r="6" spans="1:7" s="80" customFormat="1" x14ac:dyDescent="0.2">
      <c r="A6" s="48"/>
      <c r="B6" s="48"/>
      <c r="C6" s="75"/>
      <c r="D6" s="79"/>
      <c r="E6" s="79"/>
    </row>
    <row r="7" spans="1:7" ht="15" customHeight="1" x14ac:dyDescent="0.2">
      <c r="A7" s="22" t="s">
        <v>54</v>
      </c>
      <c r="B7" s="23" t="s">
        <v>55</v>
      </c>
      <c r="C7" s="59" t="s">
        <v>85</v>
      </c>
      <c r="D7" s="59" t="s">
        <v>86</v>
      </c>
      <c r="E7" s="101" t="s">
        <v>134</v>
      </c>
      <c r="F7" s="57" t="s">
        <v>57</v>
      </c>
      <c r="G7" s="57" t="s">
        <v>102</v>
      </c>
    </row>
    <row r="8" spans="1:7" customFormat="1" ht="15" x14ac:dyDescent="0.25">
      <c r="A8" s="154" t="s">
        <v>1688</v>
      </c>
      <c r="B8" s="154" t="s">
        <v>1689</v>
      </c>
      <c r="C8" s="178">
        <v>216450</v>
      </c>
      <c r="D8" s="178">
        <v>216450</v>
      </c>
      <c r="E8" s="178">
        <v>0</v>
      </c>
      <c r="F8" s="185" t="s">
        <v>204</v>
      </c>
      <c r="G8" s="185" t="s">
        <v>204</v>
      </c>
    </row>
    <row r="9" spans="1:7" x14ac:dyDescent="0.2">
      <c r="A9" s="182"/>
      <c r="B9" s="182" t="s">
        <v>60</v>
      </c>
      <c r="C9" s="140">
        <f>SUM(C8:C8)</f>
        <v>216450</v>
      </c>
      <c r="D9" s="140">
        <f>SUM(D8:D8)</f>
        <v>216450</v>
      </c>
      <c r="E9" s="143">
        <f>SUM(E8:E8)</f>
        <v>0</v>
      </c>
      <c r="F9" s="182"/>
      <c r="G9" s="182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</dataValidations>
  <pageMargins left="0.70866141732283472" right="0.70866141732283472" top="0.74803149606299213" bottom="0.74803149606299213" header="0.31496062992125984" footer="0.31496062992125984"/>
  <pageSetup scale="75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1" zoomScaleNormal="100" zoomScaleSheetLayoutView="90" workbookViewId="0">
      <selection activeCell="A31" sqref="A31"/>
    </sheetView>
  </sheetViews>
  <sheetFormatPr baseColWidth="10" defaultRowHeight="11.25" x14ac:dyDescent="0.2"/>
  <cols>
    <col min="1" max="1" width="27.28515625" style="26" customWidth="1"/>
    <col min="2" max="2" width="43.7109375" style="26" customWidth="1"/>
    <col min="3" max="3" width="17.7109375" style="28" customWidth="1"/>
    <col min="4" max="4" width="18.28515625" style="177" bestFit="1" customWidth="1"/>
    <col min="5" max="5" width="18.28515625" style="177" customWidth="1"/>
    <col min="6" max="6" width="14.7109375" style="26" customWidth="1"/>
    <col min="7" max="16384" width="11.42578125" style="26"/>
  </cols>
  <sheetData>
    <row r="1" spans="1:6" s="15" customFormat="1" x14ac:dyDescent="0.2">
      <c r="A1" s="10" t="s">
        <v>50</v>
      </c>
      <c r="B1" s="10"/>
      <c r="C1" s="11"/>
      <c r="D1" s="12"/>
      <c r="E1" s="206"/>
      <c r="F1" s="207" t="s">
        <v>51</v>
      </c>
    </row>
    <row r="2" spans="1:6" s="15" customFormat="1" x14ac:dyDescent="0.2">
      <c r="A2" s="10" t="s">
        <v>52</v>
      </c>
      <c r="B2" s="10"/>
      <c r="C2" s="11"/>
      <c r="D2" s="12"/>
      <c r="E2" s="206"/>
      <c r="F2" s="26"/>
    </row>
    <row r="3" spans="1:6" s="15" customFormat="1" x14ac:dyDescent="0.2">
      <c r="C3" s="16"/>
      <c r="D3" s="12"/>
      <c r="E3" s="206"/>
      <c r="F3" s="26"/>
    </row>
    <row r="4" spans="1:6" x14ac:dyDescent="0.2">
      <c r="D4" s="213"/>
      <c r="E4" s="206"/>
    </row>
    <row r="5" spans="1:6" s="15" customFormat="1" ht="11.25" customHeight="1" x14ac:dyDescent="0.2">
      <c r="A5" s="17" t="s">
        <v>181</v>
      </c>
      <c r="B5" s="18"/>
      <c r="C5" s="16"/>
      <c r="D5" s="11"/>
      <c r="E5" s="208"/>
      <c r="F5" s="25" t="s">
        <v>53</v>
      </c>
    </row>
    <row r="6" spans="1:6" s="15" customFormat="1" x14ac:dyDescent="0.2">
      <c r="A6" s="20"/>
      <c r="B6" s="20"/>
      <c r="C6" s="21"/>
      <c r="D6" s="10"/>
      <c r="E6" s="208"/>
      <c r="F6" s="209"/>
    </row>
    <row r="7" spans="1:6" ht="15" customHeight="1" x14ac:dyDescent="0.2">
      <c r="A7" s="22" t="s">
        <v>54</v>
      </c>
      <c r="B7" s="23" t="s">
        <v>55</v>
      </c>
      <c r="C7" s="24" t="s">
        <v>56</v>
      </c>
      <c r="D7" s="25" t="s">
        <v>57</v>
      </c>
      <c r="E7" s="25" t="s">
        <v>58</v>
      </c>
    </row>
    <row r="8" spans="1:6" customFormat="1" ht="11.25" customHeight="1" x14ac:dyDescent="0.25">
      <c r="A8" s="168" t="s">
        <v>2421</v>
      </c>
      <c r="B8" s="304" t="s">
        <v>1738</v>
      </c>
      <c r="C8" s="132">
        <v>3474709.59</v>
      </c>
      <c r="D8" s="139"/>
      <c r="E8" s="132"/>
    </row>
    <row r="9" spans="1:6" customFormat="1" ht="11.25" customHeight="1" x14ac:dyDescent="0.25">
      <c r="A9" s="168" t="s">
        <v>2422</v>
      </c>
      <c r="B9" s="168" t="s">
        <v>2423</v>
      </c>
      <c r="C9" s="132">
        <v>976098.59</v>
      </c>
      <c r="D9" s="139" t="s">
        <v>204</v>
      </c>
      <c r="E9" s="132" t="s">
        <v>204</v>
      </c>
    </row>
    <row r="10" spans="1:6" customFormat="1" ht="11.25" customHeight="1" x14ac:dyDescent="0.25">
      <c r="A10" s="168" t="s">
        <v>2424</v>
      </c>
      <c r="B10" s="168" t="s">
        <v>1739</v>
      </c>
      <c r="C10" s="132">
        <v>16951</v>
      </c>
      <c r="D10" s="139"/>
      <c r="E10" s="132"/>
    </row>
    <row r="11" spans="1:6" customFormat="1" ht="11.25" customHeight="1" x14ac:dyDescent="0.25">
      <c r="A11" s="168" t="s">
        <v>2425</v>
      </c>
      <c r="B11" s="168" t="s">
        <v>1740</v>
      </c>
      <c r="C11" s="132">
        <v>34988.050000000003</v>
      </c>
      <c r="D11" s="139"/>
      <c r="E11" s="132"/>
    </row>
    <row r="12" spans="1:6" customFormat="1" ht="11.25" customHeight="1" x14ac:dyDescent="0.25">
      <c r="A12" s="168" t="s">
        <v>2426</v>
      </c>
      <c r="B12" s="168" t="s">
        <v>1741</v>
      </c>
      <c r="C12" s="132">
        <v>15000</v>
      </c>
      <c r="D12" s="139"/>
      <c r="E12" s="132"/>
    </row>
    <row r="13" spans="1:6" x14ac:dyDescent="0.2">
      <c r="A13" s="169"/>
      <c r="B13" s="169" t="s">
        <v>59</v>
      </c>
      <c r="C13" s="144"/>
      <c r="D13" s="139"/>
      <c r="E13" s="144"/>
    </row>
    <row r="14" spans="1:6" x14ac:dyDescent="0.2">
      <c r="A14" s="170"/>
      <c r="B14" s="170" t="s">
        <v>60</v>
      </c>
      <c r="C14" s="27">
        <f>SUM(C8:C13)</f>
        <v>4517747.2299999995</v>
      </c>
      <c r="D14" s="138"/>
      <c r="E14" s="138"/>
    </row>
    <row r="15" spans="1:6" x14ac:dyDescent="0.2">
      <c r="A15" s="171"/>
      <c r="B15" s="171"/>
      <c r="C15" s="172"/>
      <c r="D15" s="171"/>
      <c r="E15" s="172"/>
    </row>
    <row r="16" spans="1:6" x14ac:dyDescent="0.2">
      <c r="A16" s="171"/>
      <c r="B16" s="171"/>
      <c r="C16" s="172"/>
      <c r="D16" s="171"/>
      <c r="E16" s="172"/>
    </row>
    <row r="17" spans="1:6" ht="11.25" customHeight="1" x14ac:dyDescent="0.2">
      <c r="A17" s="17" t="s">
        <v>188</v>
      </c>
      <c r="B17" s="18"/>
      <c r="C17" s="29"/>
      <c r="D17" s="30"/>
      <c r="E17" s="210"/>
      <c r="F17" s="25" t="s">
        <v>53</v>
      </c>
    </row>
    <row r="18" spans="1:6" x14ac:dyDescent="0.2">
      <c r="A18" s="15"/>
      <c r="B18" s="15"/>
      <c r="C18" s="16"/>
      <c r="D18" s="12"/>
      <c r="E18" s="206"/>
    </row>
    <row r="19" spans="1:6" ht="15" customHeight="1" x14ac:dyDescent="0.2">
      <c r="A19" s="22" t="s">
        <v>54</v>
      </c>
      <c r="B19" s="23" t="s">
        <v>55</v>
      </c>
      <c r="C19" s="24" t="s">
        <v>56</v>
      </c>
      <c r="D19" s="25" t="s">
        <v>57</v>
      </c>
      <c r="E19" s="211"/>
    </row>
    <row r="20" spans="1:6" ht="11.25" customHeight="1" x14ac:dyDescent="0.2">
      <c r="A20" s="154"/>
      <c r="B20" s="173"/>
      <c r="C20" s="141"/>
      <c r="D20" s="132"/>
      <c r="E20" s="212"/>
    </row>
    <row r="21" spans="1:6" x14ac:dyDescent="0.2">
      <c r="A21" s="174"/>
      <c r="B21" s="174" t="s">
        <v>60</v>
      </c>
      <c r="C21" s="27">
        <v>0</v>
      </c>
      <c r="D21" s="140"/>
      <c r="E21" s="32"/>
    </row>
    <row r="22" spans="1:6" x14ac:dyDescent="0.2">
      <c r="A22" s="167"/>
      <c r="B22" s="167"/>
      <c r="C22" s="175"/>
      <c r="D22" s="167"/>
      <c r="E22" s="172"/>
    </row>
    <row r="23" spans="1:6" x14ac:dyDescent="0.2">
      <c r="A23" s="167"/>
      <c r="B23" s="167"/>
      <c r="C23" s="175"/>
      <c r="D23" s="167"/>
      <c r="E23" s="172"/>
    </row>
    <row r="24" spans="1:6" ht="11.25" customHeight="1" x14ac:dyDescent="0.2">
      <c r="A24" s="17" t="s">
        <v>189</v>
      </c>
      <c r="B24" s="18"/>
      <c r="C24" s="29"/>
      <c r="D24" s="15"/>
      <c r="E24" s="28"/>
      <c r="F24" s="25" t="s">
        <v>53</v>
      </c>
    </row>
    <row r="25" spans="1:6" x14ac:dyDescent="0.2">
      <c r="A25" s="15"/>
      <c r="B25" s="15"/>
      <c r="C25" s="16"/>
      <c r="D25" s="15"/>
      <c r="E25" s="28"/>
    </row>
    <row r="26" spans="1:6" ht="15" customHeight="1" x14ac:dyDescent="0.2">
      <c r="A26" s="22" t="s">
        <v>54</v>
      </c>
      <c r="B26" s="23" t="s">
        <v>55</v>
      </c>
      <c r="C26" s="24" t="s">
        <v>56</v>
      </c>
      <c r="D26" s="25" t="s">
        <v>57</v>
      </c>
      <c r="E26" s="25" t="s">
        <v>58</v>
      </c>
      <c r="F26" s="33"/>
    </row>
    <row r="27" spans="1:6" x14ac:dyDescent="0.2">
      <c r="A27" s="154"/>
      <c r="B27" s="173"/>
      <c r="C27" s="141"/>
      <c r="D27" s="141"/>
      <c r="E27" s="132"/>
      <c r="F27" s="212"/>
    </row>
    <row r="28" spans="1:6" x14ac:dyDescent="0.2">
      <c r="A28" s="174"/>
      <c r="B28" s="174" t="s">
        <v>60</v>
      </c>
      <c r="C28" s="27">
        <v>0</v>
      </c>
      <c r="D28" s="142"/>
      <c r="E28" s="138"/>
      <c r="F28" s="32"/>
    </row>
    <row r="29" spans="1:6" x14ac:dyDescent="0.2">
      <c r="A29" s="167"/>
      <c r="B29" s="167"/>
      <c r="C29" s="175"/>
      <c r="D29" s="167"/>
      <c r="E29" s="172"/>
    </row>
    <row r="30" spans="1:6" x14ac:dyDescent="0.2">
      <c r="A30" s="167"/>
      <c r="B30" s="167"/>
      <c r="C30" s="175"/>
      <c r="D30" s="167"/>
      <c r="E30" s="172"/>
    </row>
    <row r="31" spans="1:6" ht="11.25" customHeight="1" x14ac:dyDescent="0.2">
      <c r="A31" s="17" t="s">
        <v>190</v>
      </c>
      <c r="B31" s="18"/>
      <c r="C31" s="29"/>
      <c r="D31" s="15"/>
      <c r="E31" s="28"/>
      <c r="F31" s="25" t="s">
        <v>53</v>
      </c>
    </row>
    <row r="32" spans="1:6" x14ac:dyDescent="0.2">
      <c r="A32" s="15"/>
      <c r="B32" s="15"/>
      <c r="C32" s="16"/>
      <c r="D32" s="15"/>
      <c r="E32" s="28"/>
    </row>
    <row r="33" spans="1:6" ht="15" customHeight="1" x14ac:dyDescent="0.2">
      <c r="A33" s="22" t="s">
        <v>54</v>
      </c>
      <c r="B33" s="23" t="s">
        <v>55</v>
      </c>
      <c r="C33" s="24" t="s">
        <v>56</v>
      </c>
      <c r="D33" s="25" t="s">
        <v>57</v>
      </c>
      <c r="E33" s="25" t="s">
        <v>58</v>
      </c>
      <c r="F33" s="33"/>
    </row>
    <row r="34" spans="1:6" x14ac:dyDescent="0.2">
      <c r="A34" s="168"/>
      <c r="B34" s="168"/>
      <c r="C34" s="132"/>
      <c r="D34" s="132"/>
      <c r="E34" s="132"/>
      <c r="F34" s="212"/>
    </row>
    <row r="35" spans="1:6" x14ac:dyDescent="0.2">
      <c r="A35" s="176"/>
      <c r="B35" s="176" t="s">
        <v>60</v>
      </c>
      <c r="C35" s="27">
        <v>0</v>
      </c>
      <c r="D35" s="143"/>
      <c r="E35" s="138"/>
      <c r="F35" s="32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3 E26 E7"/>
    <dataValidation allowBlank="1" showInputMessage="1" showErrorMessage="1" prompt="Especificar el tipo de instrumento de inversión: Bondes, Petrobonos, Cetes, Mesa de dinero, etc." sqref="D33 D19 D26 D7"/>
    <dataValidation allowBlank="1" showInputMessage="1" showErrorMessage="1" prompt="Saldo final de la Cuenta Pública presentada y el importe debe corresponder a la suma de la columna de monto parcial. (Municipios: enero, febrero, marzo, etc.; para Administración Estatal: 1er, 2do, 3ro. o 4to. trimestre.)" sqref="C33"/>
    <dataValidation allowBlank="1" showInputMessage="1" showErrorMessage="1" prompt="Corresponde al nombre o descripción de la cuenta de acuerdo al Plan de Cuentas emitido por el CONAC." sqref="B33 B19 B26 B7"/>
    <dataValidation allowBlank="1" showInputMessage="1" showErrorMessage="1" prompt="Corresponde al número de la cuenta de acuerdo al Plan de Cuentas emitido por el CONAC (DOF 22/11/2010)." sqref="A33 A19 A26 A7"/>
    <dataValidation allowBlank="1" showInputMessage="1" showErrorMessage="1" prompt="Saldo final de la Cuenta Pública presentada y en su caso, el importe debe corresponder a la suma de la columna de monto parcial (mensual:  enero, febrero, marzo, etc.; trimestral: 1er, 2do, 3ro. o 4to.)." sqref="C26 C19 C7"/>
  </dataValidations>
  <pageMargins left="0.7" right="0.7" top="0.75" bottom="0.75" header="0.3" footer="0.3"/>
  <pageSetup scale="56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zoomScaleSheetLayoutView="100" workbookViewId="0">
      <selection activeCell="E19" sqref="E19"/>
    </sheetView>
  </sheetViews>
  <sheetFormatPr baseColWidth="10" defaultRowHeight="11.25" x14ac:dyDescent="0.2"/>
  <cols>
    <col min="1" max="1" width="22.42578125" style="15" customWidth="1"/>
    <col min="2" max="2" width="39.85546875" style="15" customWidth="1"/>
    <col min="3" max="4" width="18.28515625" style="16" bestFit="1" customWidth="1"/>
    <col min="5" max="5" width="24.28515625" style="16" customWidth="1"/>
    <col min="6" max="6" width="14.5703125" style="15" bestFit="1" customWidth="1"/>
    <col min="7" max="16384" width="11.42578125" style="15"/>
  </cols>
  <sheetData>
    <row r="1" spans="1:6" s="44" customFormat="1" x14ac:dyDescent="0.2">
      <c r="A1" s="68" t="s">
        <v>50</v>
      </c>
      <c r="B1" s="68"/>
      <c r="C1" s="45"/>
      <c r="D1" s="45"/>
      <c r="E1" s="45"/>
      <c r="F1" s="14" t="s">
        <v>51</v>
      </c>
    </row>
    <row r="2" spans="1:6" s="44" customFormat="1" x14ac:dyDescent="0.2">
      <c r="A2" s="68" t="s">
        <v>82</v>
      </c>
      <c r="B2" s="68"/>
      <c r="C2" s="45"/>
      <c r="D2" s="45"/>
      <c r="E2" s="45"/>
    </row>
    <row r="3" spans="1:6" s="44" customFormat="1" x14ac:dyDescent="0.2">
      <c r="C3" s="45"/>
      <c r="D3" s="45"/>
      <c r="E3" s="45"/>
    </row>
    <row r="4" spans="1:6" s="80" customFormat="1" x14ac:dyDescent="0.2">
      <c r="C4" s="79"/>
      <c r="D4" s="79"/>
      <c r="E4" s="79"/>
    </row>
    <row r="5" spans="1:6" s="44" customFormat="1" ht="11.25" customHeight="1" x14ac:dyDescent="0.2">
      <c r="A5" s="17" t="s">
        <v>180</v>
      </c>
      <c r="B5" s="17"/>
      <c r="C5" s="45"/>
      <c r="D5" s="79"/>
      <c r="E5" s="79"/>
      <c r="F5" s="23" t="s">
        <v>135</v>
      </c>
    </row>
    <row r="6" spans="1:6" s="80" customFormat="1" x14ac:dyDescent="0.2">
      <c r="A6" s="48"/>
      <c r="B6" s="48"/>
      <c r="C6" s="75"/>
      <c r="D6" s="79"/>
      <c r="E6" s="79"/>
    </row>
    <row r="7" spans="1:6" ht="15" customHeight="1" x14ac:dyDescent="0.2">
      <c r="A7" s="22" t="s">
        <v>54</v>
      </c>
      <c r="B7" s="23" t="s">
        <v>55</v>
      </c>
      <c r="C7" s="59" t="s">
        <v>85</v>
      </c>
      <c r="D7" s="59" t="s">
        <v>86</v>
      </c>
      <c r="E7" s="101" t="s">
        <v>134</v>
      </c>
      <c r="F7" s="101" t="s">
        <v>102</v>
      </c>
    </row>
    <row r="8" spans="1:6" customFormat="1" ht="15" x14ac:dyDescent="0.25">
      <c r="A8" s="154" t="s">
        <v>1690</v>
      </c>
      <c r="B8" s="154" t="s">
        <v>1691</v>
      </c>
      <c r="C8" s="178">
        <v>0</v>
      </c>
      <c r="D8" s="178">
        <v>2078727.08</v>
      </c>
      <c r="E8" s="178">
        <f>+D8-C8</f>
        <v>2078727.08</v>
      </c>
      <c r="F8" s="203" t="s">
        <v>204</v>
      </c>
    </row>
    <row r="9" spans="1:6" customFormat="1" ht="15" x14ac:dyDescent="0.25">
      <c r="A9" s="154" t="s">
        <v>1692</v>
      </c>
      <c r="B9" s="154" t="s">
        <v>1693</v>
      </c>
      <c r="C9" s="178">
        <v>0</v>
      </c>
      <c r="D9" s="178">
        <v>0</v>
      </c>
      <c r="E9" s="178">
        <v>0</v>
      </c>
      <c r="F9" s="203" t="s">
        <v>204</v>
      </c>
    </row>
    <row r="10" spans="1:6" customFormat="1" ht="15" x14ac:dyDescent="0.25">
      <c r="A10" s="154" t="s">
        <v>1694</v>
      </c>
      <c r="B10" s="154" t="s">
        <v>1695</v>
      </c>
      <c r="C10" s="178">
        <v>0</v>
      </c>
      <c r="D10" s="178">
        <v>0</v>
      </c>
      <c r="E10" s="178">
        <v>0</v>
      </c>
      <c r="F10" s="203" t="s">
        <v>204</v>
      </c>
    </row>
    <row r="11" spans="1:6" customFormat="1" ht="15" x14ac:dyDescent="0.25">
      <c r="A11" s="154" t="s">
        <v>1696</v>
      </c>
      <c r="B11" s="154" t="s">
        <v>1697</v>
      </c>
      <c r="C11" s="178">
        <v>0</v>
      </c>
      <c r="D11" s="178">
        <v>0</v>
      </c>
      <c r="E11" s="178">
        <v>0</v>
      </c>
      <c r="F11" s="203" t="s">
        <v>204</v>
      </c>
    </row>
    <row r="12" spans="1:6" customFormat="1" ht="15" x14ac:dyDescent="0.25">
      <c r="A12" s="154" t="s">
        <v>1698</v>
      </c>
      <c r="B12" s="154" t="s">
        <v>1691</v>
      </c>
      <c r="C12" s="178">
        <v>-1264504.22</v>
      </c>
      <c r="D12" s="178">
        <v>-1264504.22</v>
      </c>
      <c r="E12" s="178">
        <v>0</v>
      </c>
      <c r="F12" s="203" t="s">
        <v>204</v>
      </c>
    </row>
    <row r="13" spans="1:6" customFormat="1" ht="15" x14ac:dyDescent="0.25">
      <c r="A13" s="154" t="s">
        <v>1699</v>
      </c>
      <c r="B13" s="154" t="s">
        <v>1691</v>
      </c>
      <c r="C13" s="178">
        <v>3695562.72</v>
      </c>
      <c r="D13" s="178">
        <v>3695562.72</v>
      </c>
      <c r="E13" s="178">
        <v>0</v>
      </c>
      <c r="F13" s="203" t="s">
        <v>204</v>
      </c>
    </row>
    <row r="14" spans="1:6" customFormat="1" ht="15" x14ac:dyDescent="0.25">
      <c r="A14" s="154" t="s">
        <v>1700</v>
      </c>
      <c r="B14" s="154" t="s">
        <v>1701</v>
      </c>
      <c r="C14" s="178">
        <v>975680.81</v>
      </c>
      <c r="D14" s="178">
        <v>975680.81</v>
      </c>
      <c r="E14" s="178">
        <v>0</v>
      </c>
      <c r="F14" s="203" t="s">
        <v>204</v>
      </c>
    </row>
    <row r="15" spans="1:6" customFormat="1" ht="15" x14ac:dyDescent="0.25">
      <c r="A15" s="154" t="s">
        <v>1702</v>
      </c>
      <c r="B15" s="154" t="s">
        <v>1703</v>
      </c>
      <c r="C15" s="178">
        <v>51467.64</v>
      </c>
      <c r="D15" s="178">
        <v>51467.64</v>
      </c>
      <c r="E15" s="178">
        <v>0</v>
      </c>
      <c r="F15" s="203" t="s">
        <v>204</v>
      </c>
    </row>
    <row r="16" spans="1:6" customFormat="1" ht="15" x14ac:dyDescent="0.25">
      <c r="A16" s="154" t="s">
        <v>1704</v>
      </c>
      <c r="B16" s="154" t="s">
        <v>1705</v>
      </c>
      <c r="C16" s="178">
        <v>-335377.59999999998</v>
      </c>
      <c r="D16" s="178">
        <v>-335377.59999999998</v>
      </c>
      <c r="E16" s="178">
        <v>0</v>
      </c>
      <c r="F16" s="203" t="s">
        <v>204</v>
      </c>
    </row>
    <row r="17" spans="1:6" customFormat="1" ht="15" x14ac:dyDescent="0.25">
      <c r="A17" s="154" t="s">
        <v>1706</v>
      </c>
      <c r="B17" s="154" t="s">
        <v>1707</v>
      </c>
      <c r="C17" s="178">
        <v>-1381340.02</v>
      </c>
      <c r="D17" s="178">
        <v>-1381340.02</v>
      </c>
      <c r="E17" s="178">
        <v>0</v>
      </c>
      <c r="F17" s="203" t="s">
        <v>204</v>
      </c>
    </row>
    <row r="18" spans="1:6" customFormat="1" ht="15" x14ac:dyDescent="0.25">
      <c r="A18" s="154" t="s">
        <v>1708</v>
      </c>
      <c r="B18" s="154" t="s">
        <v>1709</v>
      </c>
      <c r="C18" s="178">
        <v>-3896052.79</v>
      </c>
      <c r="D18" s="178">
        <v>-3896052.79</v>
      </c>
      <c r="E18" s="178">
        <v>0</v>
      </c>
      <c r="F18" s="203" t="s">
        <v>204</v>
      </c>
    </row>
    <row r="19" spans="1:6" customFormat="1" ht="15" x14ac:dyDescent="0.25">
      <c r="A19" s="154" t="s">
        <v>1710</v>
      </c>
      <c r="B19" s="154" t="s">
        <v>1711</v>
      </c>
      <c r="C19" s="178">
        <v>760039.34</v>
      </c>
      <c r="D19" s="178">
        <v>870159.07</v>
      </c>
      <c r="E19" s="178">
        <v>110119.73000000021</v>
      </c>
      <c r="F19" s="203" t="s">
        <v>204</v>
      </c>
    </row>
    <row r="20" spans="1:6" customFormat="1" ht="15" x14ac:dyDescent="0.25">
      <c r="A20" s="154" t="s">
        <v>1712</v>
      </c>
      <c r="B20" s="154" t="s">
        <v>1713</v>
      </c>
      <c r="C20" s="178">
        <v>6054240.5300000003</v>
      </c>
      <c r="D20" s="178">
        <v>6054240.5300000003</v>
      </c>
      <c r="E20" s="178">
        <v>0</v>
      </c>
      <c r="F20" s="203" t="s">
        <v>204</v>
      </c>
    </row>
    <row r="21" spans="1:6" customFormat="1" ht="15" x14ac:dyDescent="0.25">
      <c r="A21" s="154" t="s">
        <v>1714</v>
      </c>
      <c r="B21" s="154" t="s">
        <v>1715</v>
      </c>
      <c r="C21" s="178">
        <v>236963.55</v>
      </c>
      <c r="D21" s="178">
        <v>236963.55</v>
      </c>
      <c r="E21" s="178">
        <v>0</v>
      </c>
      <c r="F21" s="203" t="s">
        <v>204</v>
      </c>
    </row>
    <row r="22" spans="1:6" customFormat="1" ht="15" x14ac:dyDescent="0.25">
      <c r="A22" s="154" t="s">
        <v>1716</v>
      </c>
      <c r="B22" s="154" t="s">
        <v>1717</v>
      </c>
      <c r="C22" s="178">
        <v>0</v>
      </c>
      <c r="D22" s="178">
        <v>0</v>
      </c>
      <c r="E22" s="178">
        <v>0</v>
      </c>
      <c r="F22" s="203" t="s">
        <v>204</v>
      </c>
    </row>
    <row r="23" spans="1:6" customFormat="1" ht="15" x14ac:dyDescent="0.25">
      <c r="A23" s="154"/>
      <c r="B23" s="154"/>
      <c r="C23" s="178"/>
      <c r="D23" s="178"/>
      <c r="E23" s="178"/>
      <c r="F23" s="203"/>
    </row>
    <row r="24" spans="1:6" x14ac:dyDescent="0.2">
      <c r="A24" s="155"/>
      <c r="B24" s="155" t="s">
        <v>136</v>
      </c>
      <c r="C24" s="179">
        <f>SUM(C8:C22)</f>
        <v>4896679.96</v>
      </c>
      <c r="D24" s="179">
        <f>SUM(D8:D22)</f>
        <v>7085526.7700000005</v>
      </c>
      <c r="E24" s="179">
        <f>SUM(E8:E22)</f>
        <v>2188846.8100000005</v>
      </c>
      <c r="F24" s="155"/>
    </row>
  </sheetData>
  <protectedRanges>
    <protectedRange sqref="F9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</dataValidations>
  <pageMargins left="0.7" right="0.7" top="0.75" bottom="0.75" header="0.3" footer="0.3"/>
  <pageSetup scale="61" orientation="portrait" horizontalDpi="4294967293" vertic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/>
  </sheetViews>
  <sheetFormatPr baseColWidth="10" defaultRowHeight="11.25" x14ac:dyDescent="0.2"/>
  <cols>
    <col min="1" max="1" width="11.7109375" style="167" customWidth="1"/>
    <col min="2" max="2" width="68" style="167" customWidth="1"/>
    <col min="3" max="3" width="12.28515625" style="113" bestFit="1" customWidth="1"/>
    <col min="4" max="4" width="17.7109375" style="318" customWidth="1"/>
    <col min="5" max="16384" width="11.42578125" style="318"/>
  </cols>
  <sheetData>
    <row r="1" spans="1:4" s="44" customFormat="1" x14ac:dyDescent="0.2">
      <c r="A1" s="68" t="s">
        <v>50</v>
      </c>
      <c r="B1" s="68"/>
      <c r="C1" s="104"/>
    </row>
    <row r="2" spans="1:4" s="44" customFormat="1" x14ac:dyDescent="0.2">
      <c r="A2" s="68" t="s">
        <v>4</v>
      </c>
      <c r="B2" s="68"/>
      <c r="C2" s="104"/>
    </row>
    <row r="3" spans="1:4" s="44" customFormat="1" x14ac:dyDescent="0.2">
      <c r="A3" s="68"/>
      <c r="B3" s="68"/>
      <c r="C3" s="104"/>
    </row>
    <row r="4" spans="1:4" s="44" customFormat="1" x14ac:dyDescent="0.2">
      <c r="A4" s="68"/>
      <c r="B4" s="68"/>
      <c r="C4" s="104"/>
    </row>
    <row r="5" spans="1:4" s="44" customFormat="1" x14ac:dyDescent="0.2">
      <c r="C5" s="104"/>
    </row>
    <row r="6" spans="1:4" s="44" customFormat="1" ht="11.25" customHeight="1" x14ac:dyDescent="0.2">
      <c r="A6" s="345" t="s">
        <v>2538</v>
      </c>
      <c r="B6" s="346"/>
      <c r="C6" s="104"/>
      <c r="D6" s="347" t="s">
        <v>2539</v>
      </c>
    </row>
    <row r="7" spans="1:4" x14ac:dyDescent="0.2">
      <c r="A7" s="108"/>
      <c r="B7" s="108"/>
      <c r="C7" s="109"/>
    </row>
    <row r="8" spans="1:4" ht="15" customHeight="1" x14ac:dyDescent="0.2">
      <c r="A8" s="22" t="s">
        <v>54</v>
      </c>
      <c r="B8" s="277" t="s">
        <v>55</v>
      </c>
      <c r="C8" s="59" t="s">
        <v>85</v>
      </c>
      <c r="D8" s="59" t="s">
        <v>86</v>
      </c>
    </row>
    <row r="9" spans="1:4" x14ac:dyDescent="0.2">
      <c r="A9" s="348">
        <v>5500</v>
      </c>
      <c r="B9" s="349" t="s">
        <v>2540</v>
      </c>
      <c r="C9" s="350"/>
      <c r="D9" s="351"/>
    </row>
    <row r="10" spans="1:4" x14ac:dyDescent="0.2">
      <c r="A10" s="352">
        <v>5510</v>
      </c>
      <c r="B10" s="353" t="s">
        <v>1792</v>
      </c>
      <c r="C10" s="350">
        <v>0</v>
      </c>
      <c r="D10" s="351">
        <v>1072741.8500000001</v>
      </c>
    </row>
    <row r="11" spans="1:4" x14ac:dyDescent="0.2">
      <c r="A11" s="352">
        <v>5511</v>
      </c>
      <c r="B11" s="353" t="s">
        <v>2541</v>
      </c>
      <c r="C11" s="350">
        <v>0</v>
      </c>
      <c r="D11" s="351">
        <v>1009372.82</v>
      </c>
    </row>
    <row r="12" spans="1:4" x14ac:dyDescent="0.2">
      <c r="A12" s="352">
        <v>5512</v>
      </c>
      <c r="B12" s="353" t="s">
        <v>2542</v>
      </c>
      <c r="C12" s="350">
        <v>0</v>
      </c>
      <c r="D12" s="350">
        <v>0</v>
      </c>
    </row>
    <row r="13" spans="1:4" x14ac:dyDescent="0.2">
      <c r="A13" s="352">
        <v>5513</v>
      </c>
      <c r="B13" s="353" t="s">
        <v>2543</v>
      </c>
      <c r="C13" s="350">
        <v>0</v>
      </c>
      <c r="D13" s="350">
        <v>0</v>
      </c>
    </row>
    <row r="14" spans="1:4" x14ac:dyDescent="0.2">
      <c r="A14" s="352">
        <v>5514</v>
      </c>
      <c r="B14" s="353" t="s">
        <v>2544</v>
      </c>
      <c r="C14" s="350">
        <v>0</v>
      </c>
      <c r="D14" s="350">
        <v>0</v>
      </c>
    </row>
    <row r="15" spans="1:4" x14ac:dyDescent="0.2">
      <c r="A15" s="352">
        <v>5515</v>
      </c>
      <c r="B15" s="353" t="s">
        <v>2545</v>
      </c>
      <c r="C15" s="350">
        <v>0</v>
      </c>
      <c r="D15" s="350">
        <v>0</v>
      </c>
    </row>
    <row r="16" spans="1:4" x14ac:dyDescent="0.2">
      <c r="A16" s="352">
        <v>5516</v>
      </c>
      <c r="B16" s="353" t="s">
        <v>2546</v>
      </c>
      <c r="C16" s="350">
        <v>0</v>
      </c>
      <c r="D16" s="350">
        <v>0</v>
      </c>
    </row>
    <row r="17" spans="1:5" x14ac:dyDescent="0.2">
      <c r="A17" s="352">
        <v>5517</v>
      </c>
      <c r="B17" s="353" t="s">
        <v>2547</v>
      </c>
      <c r="C17" s="350">
        <v>0</v>
      </c>
      <c r="D17" s="350">
        <v>48714.66</v>
      </c>
      <c r="E17" s="16"/>
    </row>
    <row r="18" spans="1:5" x14ac:dyDescent="0.2">
      <c r="A18" s="352">
        <v>5518</v>
      </c>
      <c r="B18" s="353" t="s">
        <v>2548</v>
      </c>
      <c r="C18" s="350">
        <v>0</v>
      </c>
      <c r="D18" s="350">
        <v>1591.33</v>
      </c>
    </row>
    <row r="19" spans="1:5" x14ac:dyDescent="0.2">
      <c r="A19" s="352">
        <v>5520</v>
      </c>
      <c r="B19" s="353" t="s">
        <v>1793</v>
      </c>
      <c r="C19" s="350">
        <v>0</v>
      </c>
      <c r="D19" s="350">
        <v>0</v>
      </c>
    </row>
    <row r="20" spans="1:5" x14ac:dyDescent="0.2">
      <c r="A20" s="352">
        <v>5521</v>
      </c>
      <c r="B20" s="353" t="s">
        <v>2549</v>
      </c>
      <c r="C20" s="350">
        <v>0</v>
      </c>
      <c r="D20" s="350">
        <v>0</v>
      </c>
    </row>
    <row r="21" spans="1:5" x14ac:dyDescent="0.2">
      <c r="A21" s="352">
        <v>5522</v>
      </c>
      <c r="B21" s="353" t="s">
        <v>2550</v>
      </c>
      <c r="C21" s="350">
        <v>0</v>
      </c>
      <c r="D21" s="350">
        <v>0</v>
      </c>
    </row>
    <row r="22" spans="1:5" x14ac:dyDescent="0.2">
      <c r="A22" s="352">
        <v>5530</v>
      </c>
      <c r="B22" s="353" t="s">
        <v>1794</v>
      </c>
      <c r="C22" s="350">
        <v>0</v>
      </c>
      <c r="D22" s="350">
        <v>13063.04</v>
      </c>
    </row>
    <row r="23" spans="1:5" x14ac:dyDescent="0.2">
      <c r="A23" s="352">
        <v>5531</v>
      </c>
      <c r="B23" s="353" t="s">
        <v>2551</v>
      </c>
      <c r="C23" s="350">
        <v>0</v>
      </c>
      <c r="D23" s="350">
        <v>0</v>
      </c>
    </row>
    <row r="24" spans="1:5" x14ac:dyDescent="0.2">
      <c r="A24" s="352">
        <v>5532</v>
      </c>
      <c r="B24" s="353" t="s">
        <v>2552</v>
      </c>
      <c r="C24" s="350">
        <v>0</v>
      </c>
      <c r="D24" s="350">
        <v>0</v>
      </c>
    </row>
    <row r="25" spans="1:5" x14ac:dyDescent="0.2">
      <c r="A25" s="352">
        <v>5533</v>
      </c>
      <c r="B25" s="353" t="s">
        <v>2553</v>
      </c>
      <c r="C25" s="350">
        <v>0</v>
      </c>
      <c r="D25" s="350">
        <v>0</v>
      </c>
    </row>
    <row r="26" spans="1:5" x14ac:dyDescent="0.2">
      <c r="A26" s="352">
        <v>5534</v>
      </c>
      <c r="B26" s="353" t="s">
        <v>2554</v>
      </c>
      <c r="C26" s="350">
        <v>0</v>
      </c>
      <c r="D26" s="350">
        <v>0</v>
      </c>
    </row>
    <row r="27" spans="1:5" x14ac:dyDescent="0.2">
      <c r="A27" s="352">
        <v>5535</v>
      </c>
      <c r="B27" s="353" t="s">
        <v>2555</v>
      </c>
      <c r="C27" s="350">
        <v>0</v>
      </c>
      <c r="D27" s="350">
        <v>13063.04</v>
      </c>
    </row>
    <row r="28" spans="1:5" x14ac:dyDescent="0.2">
      <c r="A28" s="352">
        <v>5540</v>
      </c>
      <c r="B28" s="353" t="s">
        <v>1795</v>
      </c>
      <c r="C28" s="350">
        <v>0</v>
      </c>
      <c r="D28" s="350">
        <v>0</v>
      </c>
    </row>
    <row r="29" spans="1:5" x14ac:dyDescent="0.2">
      <c r="A29" s="352">
        <v>5541</v>
      </c>
      <c r="B29" s="353" t="s">
        <v>1795</v>
      </c>
      <c r="C29" s="350">
        <v>0</v>
      </c>
      <c r="D29" s="350">
        <v>0</v>
      </c>
    </row>
    <row r="30" spans="1:5" x14ac:dyDescent="0.2">
      <c r="A30" s="352">
        <v>5550</v>
      </c>
      <c r="B30" s="354" t="s">
        <v>1796</v>
      </c>
      <c r="C30" s="350">
        <v>0</v>
      </c>
      <c r="D30" s="350">
        <v>0</v>
      </c>
    </row>
    <row r="31" spans="1:5" x14ac:dyDescent="0.2">
      <c r="A31" s="352">
        <v>5551</v>
      </c>
      <c r="B31" s="354" t="s">
        <v>1796</v>
      </c>
      <c r="C31" s="350">
        <v>0</v>
      </c>
      <c r="D31" s="350">
        <v>0</v>
      </c>
    </row>
    <row r="32" spans="1:5" x14ac:dyDescent="0.2">
      <c r="A32" s="352">
        <v>5590</v>
      </c>
      <c r="B32" s="354" t="s">
        <v>1797</v>
      </c>
      <c r="C32" s="350">
        <v>0</v>
      </c>
      <c r="D32" s="350">
        <v>0</v>
      </c>
    </row>
    <row r="33" spans="1:4" x14ac:dyDescent="0.2">
      <c r="A33" s="352">
        <v>5591</v>
      </c>
      <c r="B33" s="354" t="s">
        <v>2556</v>
      </c>
      <c r="C33" s="350">
        <v>0</v>
      </c>
      <c r="D33" s="350">
        <v>0</v>
      </c>
    </row>
    <row r="34" spans="1:4" x14ac:dyDescent="0.2">
      <c r="A34" s="352">
        <v>5592</v>
      </c>
      <c r="B34" s="354" t="s">
        <v>2557</v>
      </c>
      <c r="C34" s="350">
        <v>0</v>
      </c>
      <c r="D34" s="350">
        <v>0</v>
      </c>
    </row>
    <row r="35" spans="1:4" x14ac:dyDescent="0.2">
      <c r="A35" s="352">
        <v>5593</v>
      </c>
      <c r="B35" s="354" t="s">
        <v>2558</v>
      </c>
      <c r="C35" s="350">
        <v>0</v>
      </c>
      <c r="D35" s="350">
        <v>0</v>
      </c>
    </row>
    <row r="36" spans="1:4" x14ac:dyDescent="0.2">
      <c r="A36" s="352">
        <v>5594</v>
      </c>
      <c r="B36" s="354" t="s">
        <v>2559</v>
      </c>
      <c r="C36" s="350">
        <v>0</v>
      </c>
      <c r="D36" s="350">
        <v>0</v>
      </c>
    </row>
    <row r="37" spans="1:4" x14ac:dyDescent="0.2">
      <c r="A37" s="352">
        <v>5595</v>
      </c>
      <c r="B37" s="354" t="s">
        <v>2560</v>
      </c>
      <c r="C37" s="350">
        <v>0</v>
      </c>
      <c r="D37" s="350">
        <v>0</v>
      </c>
    </row>
    <row r="38" spans="1:4" x14ac:dyDescent="0.2">
      <c r="A38" s="352">
        <v>5596</v>
      </c>
      <c r="B38" s="354" t="s">
        <v>2561</v>
      </c>
      <c r="C38" s="350">
        <v>0</v>
      </c>
      <c r="D38" s="350">
        <v>0</v>
      </c>
    </row>
    <row r="39" spans="1:4" x14ac:dyDescent="0.2">
      <c r="A39" s="352">
        <v>5597</v>
      </c>
      <c r="B39" s="354" t="s">
        <v>2562</v>
      </c>
      <c r="C39" s="350">
        <v>0</v>
      </c>
      <c r="D39" s="350">
        <v>0</v>
      </c>
    </row>
    <row r="40" spans="1:4" x14ac:dyDescent="0.2">
      <c r="A40" s="352">
        <v>5599</v>
      </c>
      <c r="B40" s="354" t="s">
        <v>2563</v>
      </c>
      <c r="C40" s="350">
        <v>0</v>
      </c>
      <c r="D40" s="350">
        <v>0</v>
      </c>
    </row>
    <row r="41" spans="1:4" x14ac:dyDescent="0.2">
      <c r="A41" s="348">
        <v>5600</v>
      </c>
      <c r="B41" s="355" t="s">
        <v>2564</v>
      </c>
      <c r="C41" s="350">
        <v>0</v>
      </c>
      <c r="D41" s="350">
        <v>0</v>
      </c>
    </row>
    <row r="42" spans="1:4" x14ac:dyDescent="0.2">
      <c r="A42" s="352">
        <v>5610</v>
      </c>
      <c r="B42" s="354" t="s">
        <v>2565</v>
      </c>
      <c r="C42" s="350">
        <v>0</v>
      </c>
      <c r="D42" s="350">
        <v>0</v>
      </c>
    </row>
    <row r="43" spans="1:4" x14ac:dyDescent="0.2">
      <c r="A43" s="356">
        <v>5611</v>
      </c>
      <c r="B43" s="357" t="s">
        <v>2566</v>
      </c>
      <c r="C43" s="350">
        <v>0</v>
      </c>
      <c r="D43" s="350">
        <v>0</v>
      </c>
    </row>
  </sheetData>
  <mergeCells count="1">
    <mergeCell ref="A6:B6"/>
  </mergeCells>
  <dataValidations disablePrompts="1"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topLeftCell="A28" zoomScaleNormal="100" zoomScaleSheetLayoutView="100" workbookViewId="0">
      <selection activeCell="B46" sqref="B46"/>
    </sheetView>
  </sheetViews>
  <sheetFormatPr baseColWidth="10" defaultRowHeight="11.25" x14ac:dyDescent="0.2"/>
  <cols>
    <col min="1" max="1" width="22.5703125" style="167" customWidth="1"/>
    <col min="2" max="2" width="46.28515625" style="167" customWidth="1"/>
    <col min="3" max="5" width="20.7109375" style="113" customWidth="1"/>
    <col min="6" max="16384" width="11.42578125" style="15"/>
  </cols>
  <sheetData>
    <row r="1" spans="1:5" s="44" customFormat="1" x14ac:dyDescent="0.2">
      <c r="A1" s="68" t="s">
        <v>50</v>
      </c>
      <c r="B1" s="68"/>
      <c r="C1" s="69"/>
      <c r="D1" s="69"/>
      <c r="E1" s="36" t="s">
        <v>51</v>
      </c>
    </row>
    <row r="2" spans="1:5" s="44" customFormat="1" x14ac:dyDescent="0.2">
      <c r="A2" s="68" t="s">
        <v>52</v>
      </c>
      <c r="B2" s="68"/>
      <c r="C2" s="69"/>
      <c r="D2" s="69"/>
      <c r="E2" s="69"/>
    </row>
    <row r="3" spans="1:5" s="44" customFormat="1" x14ac:dyDescent="0.2">
      <c r="C3" s="69"/>
      <c r="D3" s="69"/>
      <c r="E3" s="69"/>
    </row>
    <row r="4" spans="1:5" s="80" customFormat="1" x14ac:dyDescent="0.2">
      <c r="C4" s="102"/>
      <c r="D4" s="102"/>
      <c r="E4" s="102"/>
    </row>
    <row r="5" spans="1:5" s="80" customFormat="1" ht="11.25" customHeight="1" x14ac:dyDescent="0.2">
      <c r="A5" s="22" t="s">
        <v>196</v>
      </c>
      <c r="B5" s="102"/>
      <c r="C5" s="102"/>
      <c r="E5" s="22" t="s">
        <v>137</v>
      </c>
    </row>
    <row r="6" spans="1:5" s="80" customFormat="1" x14ac:dyDescent="0.2">
      <c r="A6" s="33"/>
      <c r="B6" s="33"/>
      <c r="C6" s="102"/>
      <c r="D6" s="103"/>
      <c r="E6" s="103"/>
    </row>
    <row r="7" spans="1:5" ht="15" customHeight="1" x14ac:dyDescent="0.2">
      <c r="A7" s="22" t="s">
        <v>54</v>
      </c>
      <c r="B7" s="23" t="s">
        <v>55</v>
      </c>
      <c r="C7" s="59" t="s">
        <v>85</v>
      </c>
      <c r="D7" s="59" t="s">
        <v>86</v>
      </c>
      <c r="E7" s="59" t="s">
        <v>87</v>
      </c>
    </row>
    <row r="8" spans="1:5" s="232" customFormat="1" x14ac:dyDescent="0.2">
      <c r="A8" s="185" t="s">
        <v>1718</v>
      </c>
      <c r="B8" s="185" t="s">
        <v>241</v>
      </c>
      <c r="C8" s="178">
        <v>5000</v>
      </c>
      <c r="D8" s="178">
        <v>5000</v>
      </c>
      <c r="E8" s="178">
        <f t="shared" ref="E8:E49" si="0">+D8-C8</f>
        <v>0</v>
      </c>
    </row>
    <row r="9" spans="1:5" s="232" customFormat="1" x14ac:dyDescent="0.2">
      <c r="A9" s="185" t="s">
        <v>2492</v>
      </c>
      <c r="B9" s="185" t="s">
        <v>2493</v>
      </c>
      <c r="C9" s="178">
        <v>0</v>
      </c>
      <c r="D9" s="178">
        <v>1000</v>
      </c>
      <c r="E9" s="178">
        <f t="shared" si="0"/>
        <v>1000</v>
      </c>
    </row>
    <row r="10" spans="1:5" s="312" customFormat="1" x14ac:dyDescent="0.2">
      <c r="A10" s="185" t="s">
        <v>2523</v>
      </c>
      <c r="B10" s="185" t="s">
        <v>1719</v>
      </c>
      <c r="C10" s="178">
        <v>1000</v>
      </c>
      <c r="D10" s="178">
        <v>0</v>
      </c>
      <c r="E10" s="178">
        <f t="shared" si="0"/>
        <v>-1000</v>
      </c>
    </row>
    <row r="11" spans="1:5" s="312" customFormat="1" x14ac:dyDescent="0.2">
      <c r="A11" s="185" t="s">
        <v>2524</v>
      </c>
      <c r="B11" s="185" t="s">
        <v>1014</v>
      </c>
      <c r="C11" s="178">
        <v>2000</v>
      </c>
      <c r="D11" s="178">
        <v>0</v>
      </c>
      <c r="E11" s="178">
        <f t="shared" si="0"/>
        <v>-2000</v>
      </c>
    </row>
    <row r="12" spans="1:5" s="232" customFormat="1" x14ac:dyDescent="0.2">
      <c r="A12" s="185" t="s">
        <v>2494</v>
      </c>
      <c r="B12" s="185" t="s">
        <v>1720</v>
      </c>
      <c r="C12" s="178">
        <v>1000</v>
      </c>
      <c r="D12" s="178">
        <v>1000</v>
      </c>
      <c r="E12" s="178">
        <f t="shared" si="0"/>
        <v>0</v>
      </c>
    </row>
    <row r="13" spans="1:5" s="312" customFormat="1" x14ac:dyDescent="0.2">
      <c r="A13" s="185" t="s">
        <v>2525</v>
      </c>
      <c r="B13" s="185" t="s">
        <v>1721</v>
      </c>
      <c r="C13" s="178">
        <v>250</v>
      </c>
      <c r="D13" s="178">
        <v>0</v>
      </c>
      <c r="E13" s="178">
        <f t="shared" si="0"/>
        <v>-250</v>
      </c>
    </row>
    <row r="14" spans="1:5" s="232" customFormat="1" x14ac:dyDescent="0.2">
      <c r="A14" s="185" t="s">
        <v>2495</v>
      </c>
      <c r="B14" s="185" t="s">
        <v>1722</v>
      </c>
      <c r="C14" s="178">
        <v>250</v>
      </c>
      <c r="D14" s="178">
        <v>250</v>
      </c>
      <c r="E14" s="178">
        <f t="shared" si="0"/>
        <v>0</v>
      </c>
    </row>
    <row r="15" spans="1:5" s="312" customFormat="1" x14ac:dyDescent="0.2">
      <c r="A15" s="185" t="s">
        <v>2526</v>
      </c>
      <c r="B15" s="185" t="s">
        <v>1092</v>
      </c>
      <c r="C15" s="178">
        <v>1000</v>
      </c>
      <c r="D15" s="178">
        <v>0</v>
      </c>
      <c r="E15" s="178">
        <f t="shared" si="0"/>
        <v>-1000</v>
      </c>
    </row>
    <row r="16" spans="1:5" s="232" customFormat="1" x14ac:dyDescent="0.2">
      <c r="A16" s="185" t="s">
        <v>2496</v>
      </c>
      <c r="B16" s="185" t="s">
        <v>2497</v>
      </c>
      <c r="C16" s="178">
        <v>0</v>
      </c>
      <c r="D16" s="178">
        <v>250</v>
      </c>
      <c r="E16" s="178">
        <f t="shared" si="0"/>
        <v>250</v>
      </c>
    </row>
    <row r="17" spans="1:5" s="232" customFormat="1" x14ac:dyDescent="0.2">
      <c r="A17" s="185" t="s">
        <v>2498</v>
      </c>
      <c r="B17" s="185" t="s">
        <v>1723</v>
      </c>
      <c r="C17" s="178">
        <v>250</v>
      </c>
      <c r="D17" s="178">
        <v>250</v>
      </c>
      <c r="E17" s="178">
        <f t="shared" si="0"/>
        <v>0</v>
      </c>
    </row>
    <row r="18" spans="1:5" s="232" customFormat="1" x14ac:dyDescent="0.2">
      <c r="A18" s="185" t="s">
        <v>2499</v>
      </c>
      <c r="B18" s="185" t="s">
        <v>1724</v>
      </c>
      <c r="C18" s="178">
        <v>250</v>
      </c>
      <c r="D18" s="178">
        <v>250</v>
      </c>
      <c r="E18" s="178">
        <f t="shared" si="0"/>
        <v>0</v>
      </c>
    </row>
    <row r="19" spans="1:5" s="232" customFormat="1" x14ac:dyDescent="0.2">
      <c r="A19" s="185" t="s">
        <v>2500</v>
      </c>
      <c r="B19" s="185" t="s">
        <v>1725</v>
      </c>
      <c r="C19" s="178">
        <v>700</v>
      </c>
      <c r="D19" s="178">
        <v>700</v>
      </c>
      <c r="E19" s="178">
        <f t="shared" si="0"/>
        <v>0</v>
      </c>
    </row>
    <row r="20" spans="1:5" s="232" customFormat="1" x14ac:dyDescent="0.2">
      <c r="A20" s="185" t="s">
        <v>2501</v>
      </c>
      <c r="B20" s="185" t="s">
        <v>1726</v>
      </c>
      <c r="C20" s="178">
        <v>700</v>
      </c>
      <c r="D20" s="178">
        <v>700</v>
      </c>
      <c r="E20" s="178">
        <f t="shared" si="0"/>
        <v>0</v>
      </c>
    </row>
    <row r="21" spans="1:5" s="232" customFormat="1" x14ac:dyDescent="0.2">
      <c r="A21" s="185" t="s">
        <v>2502</v>
      </c>
      <c r="B21" s="185" t="s">
        <v>1727</v>
      </c>
      <c r="C21" s="178">
        <v>150</v>
      </c>
      <c r="D21" s="178">
        <v>150</v>
      </c>
      <c r="E21" s="178">
        <f t="shared" si="0"/>
        <v>0</v>
      </c>
    </row>
    <row r="22" spans="1:5" s="232" customFormat="1" x14ac:dyDescent="0.2">
      <c r="A22" s="185" t="s">
        <v>2503</v>
      </c>
      <c r="B22" s="185" t="s">
        <v>1728</v>
      </c>
      <c r="C22" s="178">
        <v>150</v>
      </c>
      <c r="D22" s="178">
        <v>150</v>
      </c>
      <c r="E22" s="178">
        <f t="shared" si="0"/>
        <v>0</v>
      </c>
    </row>
    <row r="23" spans="1:5" s="232" customFormat="1" x14ac:dyDescent="0.2">
      <c r="A23" s="185" t="s">
        <v>2504</v>
      </c>
      <c r="B23" s="185" t="s">
        <v>955</v>
      </c>
      <c r="C23" s="178">
        <v>700</v>
      </c>
      <c r="D23" s="178">
        <v>700</v>
      </c>
      <c r="E23" s="178">
        <f t="shared" si="0"/>
        <v>0</v>
      </c>
    </row>
    <row r="24" spans="1:5" s="312" customFormat="1" x14ac:dyDescent="0.2">
      <c r="A24" s="185" t="s">
        <v>2505</v>
      </c>
      <c r="B24" s="185" t="s">
        <v>1729</v>
      </c>
      <c r="C24" s="178">
        <v>250</v>
      </c>
      <c r="D24" s="178">
        <v>0</v>
      </c>
      <c r="E24" s="178">
        <f t="shared" si="0"/>
        <v>-250</v>
      </c>
    </row>
    <row r="25" spans="1:5" s="232" customFormat="1" x14ac:dyDescent="0.2">
      <c r="A25" s="185" t="s">
        <v>2506</v>
      </c>
      <c r="B25" s="185" t="s">
        <v>318</v>
      </c>
      <c r="C25" s="178">
        <v>250</v>
      </c>
      <c r="D25" s="178">
        <v>250</v>
      </c>
      <c r="E25" s="178">
        <f t="shared" si="0"/>
        <v>0</v>
      </c>
    </row>
    <row r="26" spans="1:5" s="232" customFormat="1" x14ac:dyDescent="0.2">
      <c r="A26" s="185" t="s">
        <v>2507</v>
      </c>
      <c r="B26" s="185" t="s">
        <v>1814</v>
      </c>
      <c r="C26" s="178">
        <v>0</v>
      </c>
      <c r="D26" s="178">
        <v>250</v>
      </c>
      <c r="E26" s="178">
        <f t="shared" si="0"/>
        <v>250</v>
      </c>
    </row>
    <row r="27" spans="1:5" s="232" customFormat="1" x14ac:dyDescent="0.2">
      <c r="A27" s="185" t="s">
        <v>2508</v>
      </c>
      <c r="B27" s="185" t="s">
        <v>1730</v>
      </c>
      <c r="C27" s="178">
        <v>125</v>
      </c>
      <c r="D27" s="178">
        <v>125</v>
      </c>
      <c r="E27" s="178">
        <f t="shared" si="0"/>
        <v>0</v>
      </c>
    </row>
    <row r="28" spans="1:5" s="232" customFormat="1" x14ac:dyDescent="0.2">
      <c r="A28" s="185" t="s">
        <v>2509</v>
      </c>
      <c r="B28" s="185" t="s">
        <v>1731</v>
      </c>
      <c r="C28" s="178">
        <v>125</v>
      </c>
      <c r="D28" s="178">
        <v>125</v>
      </c>
      <c r="E28" s="178">
        <f t="shared" si="0"/>
        <v>0</v>
      </c>
    </row>
    <row r="29" spans="1:5" s="232" customFormat="1" x14ac:dyDescent="0.2">
      <c r="A29" s="185" t="s">
        <v>2510</v>
      </c>
      <c r="B29" s="185" t="s">
        <v>260</v>
      </c>
      <c r="C29" s="178">
        <v>125</v>
      </c>
      <c r="D29" s="178">
        <v>125</v>
      </c>
      <c r="E29" s="178">
        <f t="shared" si="0"/>
        <v>0</v>
      </c>
    </row>
    <row r="30" spans="1:5" s="312" customFormat="1" x14ac:dyDescent="0.2">
      <c r="A30" s="185" t="s">
        <v>2511</v>
      </c>
      <c r="B30" s="185" t="s">
        <v>212</v>
      </c>
      <c r="C30" s="178">
        <v>125</v>
      </c>
      <c r="D30" s="178">
        <v>0</v>
      </c>
      <c r="E30" s="178">
        <f t="shared" si="0"/>
        <v>-125</v>
      </c>
    </row>
    <row r="31" spans="1:5" s="232" customFormat="1" x14ac:dyDescent="0.2">
      <c r="A31" s="185" t="s">
        <v>2512</v>
      </c>
      <c r="B31" s="185" t="s">
        <v>1732</v>
      </c>
      <c r="C31" s="178">
        <v>1000</v>
      </c>
      <c r="D31" s="178">
        <v>1000</v>
      </c>
      <c r="E31" s="178">
        <f t="shared" si="0"/>
        <v>0</v>
      </c>
    </row>
    <row r="32" spans="1:5" s="232" customFormat="1" x14ac:dyDescent="0.2">
      <c r="A32" s="185" t="s">
        <v>2514</v>
      </c>
      <c r="B32" s="185" t="s">
        <v>2515</v>
      </c>
      <c r="C32" s="178">
        <v>0</v>
      </c>
      <c r="D32" s="178">
        <v>125</v>
      </c>
      <c r="E32" s="178">
        <f t="shared" si="0"/>
        <v>125</v>
      </c>
    </row>
    <row r="33" spans="1:5" s="232" customFormat="1" x14ac:dyDescent="0.2">
      <c r="A33" s="185" t="s">
        <v>2513</v>
      </c>
      <c r="B33" s="185" t="s">
        <v>288</v>
      </c>
      <c r="C33" s="178">
        <v>800</v>
      </c>
      <c r="D33" s="178">
        <v>800</v>
      </c>
      <c r="E33" s="178">
        <f t="shared" si="0"/>
        <v>0</v>
      </c>
    </row>
    <row r="34" spans="1:5" s="312" customFormat="1" x14ac:dyDescent="0.2">
      <c r="A34" s="185" t="s">
        <v>2527</v>
      </c>
      <c r="B34" s="185" t="s">
        <v>1733</v>
      </c>
      <c r="C34" s="178">
        <v>100</v>
      </c>
      <c r="D34" s="178">
        <v>0</v>
      </c>
      <c r="E34" s="178">
        <f t="shared" si="0"/>
        <v>-100</v>
      </c>
    </row>
    <row r="35" spans="1:5" s="312" customFormat="1" x14ac:dyDescent="0.2">
      <c r="A35" s="185" t="s">
        <v>2528</v>
      </c>
      <c r="B35" s="185" t="s">
        <v>1734</v>
      </c>
      <c r="C35" s="178">
        <v>100</v>
      </c>
      <c r="D35" s="178">
        <v>0</v>
      </c>
      <c r="E35" s="178">
        <f t="shared" si="0"/>
        <v>-100</v>
      </c>
    </row>
    <row r="36" spans="1:5" s="232" customFormat="1" x14ac:dyDescent="0.2">
      <c r="A36" s="185" t="s">
        <v>2516</v>
      </c>
      <c r="B36" s="185" t="s">
        <v>212</v>
      </c>
      <c r="C36" s="178">
        <v>0</v>
      </c>
      <c r="D36" s="178">
        <v>100</v>
      </c>
      <c r="E36" s="178">
        <f t="shared" si="0"/>
        <v>100</v>
      </c>
    </row>
    <row r="37" spans="1:5" s="232" customFormat="1" x14ac:dyDescent="0.2">
      <c r="A37" s="185" t="s">
        <v>2517</v>
      </c>
      <c r="B37" s="185" t="s">
        <v>1737</v>
      </c>
      <c r="C37" s="178">
        <v>0</v>
      </c>
      <c r="D37" s="178">
        <v>100</v>
      </c>
      <c r="E37" s="178">
        <f t="shared" si="0"/>
        <v>100</v>
      </c>
    </row>
    <row r="38" spans="1:5" s="232" customFormat="1" x14ac:dyDescent="0.2">
      <c r="A38" s="185" t="s">
        <v>2518</v>
      </c>
      <c r="B38" s="185" t="s">
        <v>1071</v>
      </c>
      <c r="C38" s="178">
        <v>3000</v>
      </c>
      <c r="D38" s="178">
        <v>3000</v>
      </c>
      <c r="E38" s="178">
        <f t="shared" si="0"/>
        <v>0</v>
      </c>
    </row>
    <row r="39" spans="1:5" s="312" customFormat="1" x14ac:dyDescent="0.2">
      <c r="A39" s="185" t="s">
        <v>2531</v>
      </c>
      <c r="B39" s="185" t="s">
        <v>1735</v>
      </c>
      <c r="C39" s="178">
        <v>1500</v>
      </c>
      <c r="D39" s="178">
        <v>0</v>
      </c>
      <c r="E39" s="178">
        <f t="shared" si="0"/>
        <v>-1500</v>
      </c>
    </row>
    <row r="40" spans="1:5" s="312" customFormat="1" x14ac:dyDescent="0.2">
      <c r="A40" s="185" t="s">
        <v>2529</v>
      </c>
      <c r="B40" s="185" t="s">
        <v>1736</v>
      </c>
      <c r="C40" s="178">
        <v>250</v>
      </c>
      <c r="D40" s="178">
        <v>0</v>
      </c>
      <c r="E40" s="178">
        <f t="shared" si="0"/>
        <v>-250</v>
      </c>
    </row>
    <row r="41" spans="1:5" s="312" customFormat="1" x14ac:dyDescent="0.2">
      <c r="A41" s="185" t="s">
        <v>2530</v>
      </c>
      <c r="B41" s="185" t="s">
        <v>1737</v>
      </c>
      <c r="C41" s="178">
        <v>250</v>
      </c>
      <c r="D41" s="178">
        <v>0</v>
      </c>
      <c r="E41" s="178">
        <f t="shared" si="0"/>
        <v>-250</v>
      </c>
    </row>
    <row r="42" spans="1:5" s="306" customFormat="1" x14ac:dyDescent="0.2">
      <c r="A42" s="185" t="s">
        <v>2519</v>
      </c>
      <c r="B42" s="185" t="s">
        <v>2520</v>
      </c>
      <c r="C42" s="178">
        <v>0</v>
      </c>
      <c r="D42" s="178">
        <v>250</v>
      </c>
      <c r="E42" s="178">
        <f t="shared" si="0"/>
        <v>250</v>
      </c>
    </row>
    <row r="43" spans="1:5" s="306" customFormat="1" x14ac:dyDescent="0.2">
      <c r="A43" s="185" t="s">
        <v>2521</v>
      </c>
      <c r="B43" s="185" t="s">
        <v>2522</v>
      </c>
      <c r="C43" s="178">
        <v>0</v>
      </c>
      <c r="D43" s="178">
        <v>250</v>
      </c>
      <c r="E43" s="178">
        <f t="shared" si="0"/>
        <v>250</v>
      </c>
    </row>
    <row r="44" spans="1:5" s="232" customFormat="1" x14ac:dyDescent="0.2">
      <c r="A44" s="185" t="s">
        <v>2421</v>
      </c>
      <c r="B44" s="185" t="s">
        <v>1738</v>
      </c>
      <c r="C44" s="178">
        <v>3146064.91</v>
      </c>
      <c r="D44" s="178">
        <v>3474709.59</v>
      </c>
      <c r="E44" s="178">
        <f t="shared" si="0"/>
        <v>328644.6799999997</v>
      </c>
    </row>
    <row r="45" spans="1:5" s="232" customFormat="1" x14ac:dyDescent="0.2">
      <c r="A45" s="185" t="s">
        <v>2422</v>
      </c>
      <c r="B45" s="185" t="s">
        <v>2423</v>
      </c>
      <c r="C45" s="178">
        <v>537827.43999999994</v>
      </c>
      <c r="D45" s="178">
        <v>976098.59</v>
      </c>
      <c r="E45" s="178">
        <f t="shared" si="0"/>
        <v>438271.15</v>
      </c>
    </row>
    <row r="46" spans="1:5" s="232" customFormat="1" x14ac:dyDescent="0.2">
      <c r="A46" s="185" t="s">
        <v>2424</v>
      </c>
      <c r="B46" s="185" t="s">
        <v>1739</v>
      </c>
      <c r="C46" s="178">
        <v>116384.63</v>
      </c>
      <c r="D46" s="178">
        <v>16951</v>
      </c>
      <c r="E46" s="178">
        <f t="shared" si="0"/>
        <v>-99433.63</v>
      </c>
    </row>
    <row r="47" spans="1:5" s="232" customFormat="1" x14ac:dyDescent="0.2">
      <c r="A47" s="185" t="s">
        <v>2425</v>
      </c>
      <c r="B47" s="185" t="s">
        <v>1740</v>
      </c>
      <c r="C47" s="178">
        <v>76036.08</v>
      </c>
      <c r="D47" s="178">
        <v>34988.050000000003</v>
      </c>
      <c r="E47" s="178">
        <f t="shared" si="0"/>
        <v>-41048.03</v>
      </c>
    </row>
    <row r="48" spans="1:5" s="232" customFormat="1" x14ac:dyDescent="0.2">
      <c r="A48" s="185" t="s">
        <v>2426</v>
      </c>
      <c r="B48" s="185" t="s">
        <v>1741</v>
      </c>
      <c r="C48" s="178">
        <v>10000</v>
      </c>
      <c r="D48" s="178">
        <v>15000</v>
      </c>
      <c r="E48" s="178">
        <f t="shared" si="0"/>
        <v>5000</v>
      </c>
    </row>
    <row r="49" spans="1:5" s="232" customFormat="1" x14ac:dyDescent="0.2">
      <c r="A49" s="185" t="s">
        <v>1742</v>
      </c>
      <c r="B49" s="185" t="s">
        <v>495</v>
      </c>
      <c r="C49" s="178">
        <v>13226</v>
      </c>
      <c r="D49" s="178">
        <v>13226</v>
      </c>
      <c r="E49" s="178">
        <f t="shared" si="0"/>
        <v>0</v>
      </c>
    </row>
    <row r="50" spans="1:5" s="26" customFormat="1" x14ac:dyDescent="0.2">
      <c r="A50" s="155"/>
      <c r="B50" s="155" t="s">
        <v>89</v>
      </c>
      <c r="C50" s="179">
        <f>SUM(C8:C49)</f>
        <v>3920939.06</v>
      </c>
      <c r="D50" s="179">
        <f>SUM(D8:D49)</f>
        <v>4547873.2299999995</v>
      </c>
      <c r="E50" s="179">
        <f>SUM(E8:E49)</f>
        <v>626934.16999999969</v>
      </c>
    </row>
    <row r="51" spans="1:5" s="26" customFormat="1" x14ac:dyDescent="0.2">
      <c r="A51" s="198"/>
      <c r="B51" s="198"/>
      <c r="C51" s="113"/>
      <c r="D51" s="113"/>
      <c r="E51" s="200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</dataValidations>
  <pageMargins left="0.70866141732283472" right="0.70866141732283472" top="0.74803149606299213" bottom="0.74803149606299213" header="0.31496062992125984" footer="0.31496062992125984"/>
  <pageSetup scale="68" fitToHeight="0" orientation="portrait" horizontalDpi="4294967293" verticalDpi="4294967293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zoomScaleSheetLayoutView="100" workbookViewId="0">
      <selection activeCell="D11" sqref="D11"/>
    </sheetView>
  </sheetViews>
  <sheetFormatPr baseColWidth="10" defaultRowHeight="11.25" x14ac:dyDescent="0.2"/>
  <cols>
    <col min="1" max="1" width="20.140625" style="167" customWidth="1"/>
    <col min="2" max="2" width="33.85546875" style="167" customWidth="1"/>
    <col min="3" max="3" width="23" style="113" customWidth="1"/>
    <col min="4" max="4" width="23" style="114" customWidth="1"/>
    <col min="5" max="16384" width="11.42578125" style="15"/>
  </cols>
  <sheetData>
    <row r="1" spans="1:5" s="44" customFormat="1" x14ac:dyDescent="0.2">
      <c r="A1" s="68" t="s">
        <v>50</v>
      </c>
      <c r="B1" s="68"/>
      <c r="C1" s="104"/>
      <c r="D1" s="105" t="s">
        <v>51</v>
      </c>
    </row>
    <row r="2" spans="1:5" s="44" customFormat="1" x14ac:dyDescent="0.2">
      <c r="A2" s="68" t="s">
        <v>52</v>
      </c>
      <c r="B2" s="68"/>
      <c r="C2" s="104"/>
      <c r="D2" s="106"/>
    </row>
    <row r="3" spans="1:5" s="44" customFormat="1" x14ac:dyDescent="0.2">
      <c r="A3" s="68"/>
      <c r="B3" s="68"/>
      <c r="C3" s="104"/>
      <c r="D3" s="106"/>
    </row>
    <row r="4" spans="1:5" s="80" customFormat="1" x14ac:dyDescent="0.2">
      <c r="C4" s="243"/>
      <c r="D4" s="244"/>
    </row>
    <row r="5" spans="1:5" s="80" customFormat="1" x14ac:dyDescent="0.2">
      <c r="C5" s="243"/>
      <c r="D5" s="244"/>
    </row>
    <row r="6" spans="1:5" s="44" customFormat="1" ht="11.25" customHeight="1" x14ac:dyDescent="0.2">
      <c r="A6" s="17" t="s">
        <v>197</v>
      </c>
      <c r="B6" s="17"/>
      <c r="C6" s="17"/>
      <c r="D6" s="107" t="s">
        <v>138</v>
      </c>
    </row>
    <row r="7" spans="1:5" x14ac:dyDescent="0.2">
      <c r="A7" s="108"/>
      <c r="B7" s="108"/>
      <c r="C7" s="109"/>
      <c r="D7" s="110"/>
    </row>
    <row r="8" spans="1:5" ht="15" customHeight="1" x14ac:dyDescent="0.2">
      <c r="A8" s="22" t="s">
        <v>54</v>
      </c>
      <c r="B8" s="23" t="s">
        <v>55</v>
      </c>
      <c r="C8" s="59" t="s">
        <v>87</v>
      </c>
      <c r="D8" s="57" t="s">
        <v>139</v>
      </c>
    </row>
    <row r="9" spans="1:5" s="232" customFormat="1" x14ac:dyDescent="0.2">
      <c r="A9" s="245" t="s">
        <v>427</v>
      </c>
      <c r="B9" s="245" t="s">
        <v>428</v>
      </c>
      <c r="C9" s="246">
        <f>+'ESF-08'!E15</f>
        <v>4499</v>
      </c>
      <c r="D9" s="247" t="s">
        <v>1743</v>
      </c>
      <c r="E9" s="28"/>
    </row>
    <row r="10" spans="1:5" s="232" customFormat="1" ht="22.5" x14ac:dyDescent="0.2">
      <c r="A10" s="245" t="s">
        <v>429</v>
      </c>
      <c r="B10" s="245" t="s">
        <v>430</v>
      </c>
      <c r="C10" s="246">
        <v>0</v>
      </c>
      <c r="D10" s="247" t="s">
        <v>1743</v>
      </c>
    </row>
    <row r="11" spans="1:5" s="232" customFormat="1" x14ac:dyDescent="0.2">
      <c r="A11" s="245" t="s">
        <v>431</v>
      </c>
      <c r="B11" s="245" t="s">
        <v>432</v>
      </c>
      <c r="C11" s="246">
        <f>+'ESF-08'!E17</f>
        <v>45757.359999999986</v>
      </c>
      <c r="D11" s="247" t="s">
        <v>1743</v>
      </c>
    </row>
    <row r="12" spans="1:5" s="232" customFormat="1" ht="22.5" x14ac:dyDescent="0.2">
      <c r="A12" s="245" t="s">
        <v>433</v>
      </c>
      <c r="B12" s="245" t="s">
        <v>434</v>
      </c>
      <c r="C12" s="246">
        <v>0</v>
      </c>
      <c r="D12" s="247" t="s">
        <v>1743</v>
      </c>
    </row>
    <row r="13" spans="1:5" s="232" customFormat="1" ht="22.5" x14ac:dyDescent="0.2">
      <c r="A13" s="245" t="s">
        <v>435</v>
      </c>
      <c r="B13" s="245" t="s">
        <v>436</v>
      </c>
      <c r="C13" s="246">
        <f>+'ESF-08'!E19</f>
        <v>29888.560000000056</v>
      </c>
      <c r="D13" s="247" t="s">
        <v>1743</v>
      </c>
    </row>
    <row r="14" spans="1:5" s="232" customFormat="1" x14ac:dyDescent="0.2">
      <c r="A14" s="245" t="s">
        <v>437</v>
      </c>
      <c r="B14" s="245" t="s">
        <v>438</v>
      </c>
      <c r="C14" s="246">
        <f>+'ESF-08'!E20</f>
        <v>9879.9899999999907</v>
      </c>
      <c r="D14" s="247" t="s">
        <v>1743</v>
      </c>
    </row>
    <row r="15" spans="1:5" s="232" customFormat="1" x14ac:dyDescent="0.2">
      <c r="A15" s="245" t="s">
        <v>439</v>
      </c>
      <c r="B15" s="245" t="s">
        <v>440</v>
      </c>
      <c r="C15" s="246">
        <f>+'ESF-08'!E21</f>
        <v>935588.05999999994</v>
      </c>
      <c r="D15" s="247" t="s">
        <v>1743</v>
      </c>
    </row>
    <row r="16" spans="1:5" s="232" customFormat="1" ht="22.5" x14ac:dyDescent="0.2">
      <c r="A16" s="245" t="s">
        <v>441</v>
      </c>
      <c r="B16" s="245" t="s">
        <v>442</v>
      </c>
      <c r="C16" s="246">
        <v>0</v>
      </c>
      <c r="D16" s="247" t="s">
        <v>1743</v>
      </c>
    </row>
    <row r="17" spans="1:4" s="232" customFormat="1" x14ac:dyDescent="0.2">
      <c r="A17" s="245" t="s">
        <v>443</v>
      </c>
      <c r="B17" s="245" t="s">
        <v>444</v>
      </c>
      <c r="C17" s="246">
        <v>0</v>
      </c>
      <c r="D17" s="247" t="s">
        <v>1743</v>
      </c>
    </row>
    <row r="18" spans="1:4" s="232" customFormat="1" ht="22.5" x14ac:dyDescent="0.2">
      <c r="A18" s="245" t="s">
        <v>445</v>
      </c>
      <c r="B18" s="245" t="s">
        <v>446</v>
      </c>
      <c r="C18" s="246">
        <f>+'ESF-08'!E24</f>
        <v>20880</v>
      </c>
      <c r="D18" s="247" t="s">
        <v>1743</v>
      </c>
    </row>
    <row r="19" spans="1:4" s="232" customFormat="1" ht="22.5" x14ac:dyDescent="0.2">
      <c r="A19" s="245" t="s">
        <v>447</v>
      </c>
      <c r="B19" s="245" t="s">
        <v>448</v>
      </c>
      <c r="C19" s="246">
        <f>+'ESF-08'!E25</f>
        <v>4904.789999999979</v>
      </c>
      <c r="D19" s="247" t="s">
        <v>1743</v>
      </c>
    </row>
    <row r="20" spans="1:4" s="232" customFormat="1" x14ac:dyDescent="0.2">
      <c r="A20" s="245" t="s">
        <v>449</v>
      </c>
      <c r="B20" s="245" t="s">
        <v>450</v>
      </c>
      <c r="C20" s="246">
        <v>0</v>
      </c>
      <c r="D20" s="247" t="s">
        <v>1743</v>
      </c>
    </row>
    <row r="21" spans="1:4" s="232" customFormat="1" x14ac:dyDescent="0.2">
      <c r="A21" s="245" t="s">
        <v>451</v>
      </c>
      <c r="B21" s="245" t="s">
        <v>452</v>
      </c>
      <c r="C21" s="246">
        <v>0</v>
      </c>
      <c r="D21" s="247" t="s">
        <v>1743</v>
      </c>
    </row>
    <row r="22" spans="1:4" s="232" customFormat="1" x14ac:dyDescent="0.2">
      <c r="A22" s="245" t="s">
        <v>453</v>
      </c>
      <c r="B22" s="245" t="s">
        <v>454</v>
      </c>
      <c r="C22" s="246">
        <v>0</v>
      </c>
      <c r="D22" s="247" t="s">
        <v>1743</v>
      </c>
    </row>
    <row r="23" spans="1:4" s="232" customFormat="1" x14ac:dyDescent="0.2">
      <c r="A23" s="245" t="s">
        <v>455</v>
      </c>
      <c r="B23" s="245" t="s">
        <v>456</v>
      </c>
      <c r="C23" s="246">
        <f>+'ESF-08'!E29</f>
        <v>473979.99999999988</v>
      </c>
      <c r="D23" s="247" t="s">
        <v>1743</v>
      </c>
    </row>
    <row r="24" spans="1:4" s="232" customFormat="1" x14ac:dyDescent="0.2">
      <c r="A24" s="245" t="s">
        <v>457</v>
      </c>
      <c r="B24" s="245" t="s">
        <v>458</v>
      </c>
      <c r="C24" s="246">
        <v>0</v>
      </c>
      <c r="D24" s="247" t="s">
        <v>1743</v>
      </c>
    </row>
    <row r="25" spans="1:4" s="232" customFormat="1" ht="22.5" x14ac:dyDescent="0.2">
      <c r="A25" s="245" t="s">
        <v>459</v>
      </c>
      <c r="B25" s="245" t="s">
        <v>460</v>
      </c>
      <c r="C25" s="246">
        <f>+'ESF-08'!E31</f>
        <v>16158.800000000003</v>
      </c>
      <c r="D25" s="247" t="s">
        <v>1743</v>
      </c>
    </row>
    <row r="26" spans="1:4" s="232" customFormat="1" ht="22.5" x14ac:dyDescent="0.2">
      <c r="A26" s="245" t="s">
        <v>461</v>
      </c>
      <c r="B26" s="245" t="s">
        <v>462</v>
      </c>
      <c r="C26" s="246">
        <v>0</v>
      </c>
      <c r="D26" s="247" t="s">
        <v>1743</v>
      </c>
    </row>
    <row r="27" spans="1:4" s="232" customFormat="1" x14ac:dyDescent="0.2">
      <c r="A27" s="245" t="s">
        <v>463</v>
      </c>
      <c r="B27" s="245" t="s">
        <v>464</v>
      </c>
      <c r="C27" s="246">
        <f>+'ESF-08'!E33</f>
        <v>117186.97000000067</v>
      </c>
      <c r="D27" s="247" t="s">
        <v>1743</v>
      </c>
    </row>
    <row r="28" spans="1:4" s="232" customFormat="1" x14ac:dyDescent="0.2">
      <c r="A28" s="245" t="s">
        <v>465</v>
      </c>
      <c r="B28" s="245" t="s">
        <v>464</v>
      </c>
      <c r="C28" s="246">
        <v>0</v>
      </c>
      <c r="D28" s="247" t="s">
        <v>1743</v>
      </c>
    </row>
    <row r="29" spans="1:4" s="232" customFormat="1" x14ac:dyDescent="0.2">
      <c r="A29" s="245" t="s">
        <v>486</v>
      </c>
      <c r="B29" s="245" t="s">
        <v>487</v>
      </c>
      <c r="C29" s="246">
        <f>+'ESF-09'!E8</f>
        <v>104237.59999999998</v>
      </c>
      <c r="D29" s="247" t="s">
        <v>1743</v>
      </c>
    </row>
    <row r="30" spans="1:4" x14ac:dyDescent="0.2">
      <c r="A30" s="111"/>
      <c r="B30" s="111" t="s">
        <v>89</v>
      </c>
      <c r="C30" s="112">
        <f>SUM(C9:C29)</f>
        <v>1762961.1300000004</v>
      </c>
      <c r="D30" s="112">
        <v>0</v>
      </c>
    </row>
    <row r="37" spans="1:4" s="311" customFormat="1" x14ac:dyDescent="0.2">
      <c r="A37" s="167"/>
      <c r="B37" s="167"/>
      <c r="C37" s="113"/>
      <c r="D37" s="114"/>
    </row>
  </sheetData>
  <dataValidations disablePrompts="1" count="4">
    <dataValidation allowBlank="1" showInputMessage="1" showErrorMessage="1" prompt="Detallar el porcentaje de estas adquisiciones que fueron realizadas mediante subsidios de capital del sector central (subsidiados por la federación, estado o municipio)." sqref="D8"/>
    <dataValidation allowBlank="1" showInputMessage="1" showErrorMessage="1" prompt="Importe (saldo final) de las adquisiciones de bienes muebles e inmuebles efectuadas en el periodo al que corresponde la cuenta pública presentada." sqref="C8"/>
    <dataValidation allowBlank="1" showInputMessage="1" showErrorMessage="1" prompt="Corresponde al número de la cuenta de acuerdo al Plan de Cuentas emitido por el CONAC (DOF 22/11/2010)." sqref="A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horizontalDpi="4294967293" vertic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C8" sqref="C8:C13"/>
    </sheetView>
  </sheetViews>
  <sheetFormatPr baseColWidth="10" defaultRowHeight="11.25" x14ac:dyDescent="0.2"/>
  <cols>
    <col min="1" max="1" width="20.7109375" style="266" customWidth="1"/>
    <col min="2" max="2" width="50.7109375" style="266" customWidth="1"/>
    <col min="3" max="3" width="17.7109375" style="266" customWidth="1"/>
    <col min="4" max="16384" width="11.42578125" style="266"/>
  </cols>
  <sheetData>
    <row r="1" spans="1:3" x14ac:dyDescent="0.2">
      <c r="A1" s="68" t="s">
        <v>50</v>
      </c>
    </row>
    <row r="2" spans="1:3" x14ac:dyDescent="0.2">
      <c r="A2" s="68"/>
    </row>
    <row r="3" spans="1:3" x14ac:dyDescent="0.2">
      <c r="A3" s="68"/>
    </row>
    <row r="4" spans="1:3" x14ac:dyDescent="0.2">
      <c r="A4" s="68"/>
    </row>
    <row r="5" spans="1:3" ht="11.25" customHeight="1" x14ac:dyDescent="0.2">
      <c r="A5" s="271" t="s">
        <v>1753</v>
      </c>
      <c r="B5" s="272"/>
      <c r="C5" s="273" t="s">
        <v>1754</v>
      </c>
    </row>
    <row r="6" spans="1:3" x14ac:dyDescent="0.2">
      <c r="A6" s="274"/>
      <c r="B6" s="274"/>
      <c r="C6" s="275"/>
    </row>
    <row r="7" spans="1:3" ht="15" customHeight="1" x14ac:dyDescent="0.2">
      <c r="A7" s="22" t="s">
        <v>54</v>
      </c>
      <c r="B7" s="276" t="s">
        <v>55</v>
      </c>
      <c r="C7" s="277" t="s">
        <v>63</v>
      </c>
    </row>
    <row r="8" spans="1:3" x14ac:dyDescent="0.2">
      <c r="A8" s="278">
        <v>900001</v>
      </c>
      <c r="B8" s="279" t="s">
        <v>1755</v>
      </c>
      <c r="C8" s="280">
        <v>80488743.540000007</v>
      </c>
    </row>
    <row r="9" spans="1:3" x14ac:dyDescent="0.2">
      <c r="A9" s="278">
        <v>900002</v>
      </c>
      <c r="B9" s="281" t="s">
        <v>1756</v>
      </c>
      <c r="C9" s="280">
        <f>SUM(C10:C14)</f>
        <v>0</v>
      </c>
    </row>
    <row r="10" spans="1:3" x14ac:dyDescent="0.2">
      <c r="A10" s="282">
        <v>4320</v>
      </c>
      <c r="B10" s="283" t="s">
        <v>1757</v>
      </c>
      <c r="C10" s="284"/>
    </row>
    <row r="11" spans="1:3" ht="22.5" x14ac:dyDescent="0.2">
      <c r="A11" s="282">
        <v>4330</v>
      </c>
      <c r="B11" s="283" t="s">
        <v>1758</v>
      </c>
      <c r="C11" s="284"/>
    </row>
    <row r="12" spans="1:3" x14ac:dyDescent="0.2">
      <c r="A12" s="282">
        <v>4340</v>
      </c>
      <c r="B12" s="283" t="s">
        <v>1759</v>
      </c>
      <c r="C12" s="284"/>
    </row>
    <row r="13" spans="1:3" x14ac:dyDescent="0.2">
      <c r="A13" s="282">
        <v>4399</v>
      </c>
      <c r="B13" s="283" t="s">
        <v>1760</v>
      </c>
      <c r="C13" s="284"/>
    </row>
    <row r="14" spans="1:3" x14ac:dyDescent="0.2">
      <c r="A14" s="285">
        <v>4400</v>
      </c>
      <c r="B14" s="283" t="s">
        <v>1761</v>
      </c>
      <c r="C14" s="284"/>
    </row>
    <row r="15" spans="1:3" x14ac:dyDescent="0.2">
      <c r="A15" s="278">
        <v>900003</v>
      </c>
      <c r="B15" s="281" t="s">
        <v>1762</v>
      </c>
      <c r="C15" s="280">
        <f>SUM(C16:C19)</f>
        <v>0</v>
      </c>
    </row>
    <row r="16" spans="1:3" x14ac:dyDescent="0.2">
      <c r="A16" s="286">
        <v>52</v>
      </c>
      <c r="B16" s="283" t="s">
        <v>1763</v>
      </c>
      <c r="C16" s="284"/>
    </row>
    <row r="17" spans="1:3" x14ac:dyDescent="0.2">
      <c r="A17" s="286">
        <v>62</v>
      </c>
      <c r="B17" s="283" t="s">
        <v>1764</v>
      </c>
      <c r="C17" s="284"/>
    </row>
    <row r="18" spans="1:3" x14ac:dyDescent="0.2">
      <c r="A18" s="287" t="s">
        <v>1765</v>
      </c>
      <c r="B18" s="283" t="s">
        <v>1766</v>
      </c>
      <c r="C18" s="284"/>
    </row>
    <row r="19" spans="1:3" x14ac:dyDescent="0.2">
      <c r="A19" s="285">
        <v>4500</v>
      </c>
      <c r="B19" s="288" t="s">
        <v>1767</v>
      </c>
      <c r="C19" s="284"/>
    </row>
    <row r="20" spans="1:3" x14ac:dyDescent="0.2">
      <c r="A20" s="289">
        <v>900004</v>
      </c>
      <c r="B20" s="290" t="s">
        <v>1768</v>
      </c>
      <c r="C20" s="291">
        <f>+C8+C9-C15</f>
        <v>80488743.540000007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20" sqref="E20"/>
    </sheetView>
  </sheetViews>
  <sheetFormatPr baseColWidth="10" defaultRowHeight="11.25" x14ac:dyDescent="0.2"/>
  <cols>
    <col min="1" max="1" width="20.7109375" style="266" customWidth="1"/>
    <col min="2" max="2" width="50.7109375" style="266" customWidth="1"/>
    <col min="3" max="3" width="17.7109375" style="16" customWidth="1"/>
    <col min="4" max="16384" width="11.42578125" style="266"/>
  </cols>
  <sheetData>
    <row r="1" spans="1:3" x14ac:dyDescent="0.2">
      <c r="A1" s="68" t="s">
        <v>50</v>
      </c>
    </row>
    <row r="2" spans="1:3" x14ac:dyDescent="0.2">
      <c r="A2" s="68"/>
    </row>
    <row r="3" spans="1:3" x14ac:dyDescent="0.2">
      <c r="A3" s="68"/>
    </row>
    <row r="4" spans="1:3" x14ac:dyDescent="0.2">
      <c r="A4" s="68"/>
    </row>
    <row r="5" spans="1:3" ht="11.25" customHeight="1" x14ac:dyDescent="0.2">
      <c r="A5" s="271" t="s">
        <v>1769</v>
      </c>
      <c r="B5" s="272"/>
      <c r="C5" s="292" t="s">
        <v>1770</v>
      </c>
    </row>
    <row r="6" spans="1:3" ht="11.25" customHeight="1" x14ac:dyDescent="0.2">
      <c r="A6" s="274"/>
      <c r="B6" s="275"/>
      <c r="C6" s="293"/>
    </row>
    <row r="7" spans="1:3" ht="15" customHeight="1" x14ac:dyDescent="0.2">
      <c r="A7" s="22" t="s">
        <v>54</v>
      </c>
      <c r="B7" s="276" t="s">
        <v>55</v>
      </c>
      <c r="C7" s="277" t="s">
        <v>63</v>
      </c>
    </row>
    <row r="8" spans="1:3" x14ac:dyDescent="0.2">
      <c r="A8" s="294">
        <v>900001</v>
      </c>
      <c r="B8" s="295" t="s">
        <v>1771</v>
      </c>
      <c r="C8" s="296">
        <v>79119697.799999997</v>
      </c>
    </row>
    <row r="9" spans="1:3" x14ac:dyDescent="0.2">
      <c r="A9" s="294">
        <v>900002</v>
      </c>
      <c r="B9" s="295" t="s">
        <v>1772</v>
      </c>
      <c r="C9" s="296">
        <v>1778763.1900000002</v>
      </c>
    </row>
    <row r="10" spans="1:3" x14ac:dyDescent="0.2">
      <c r="A10" s="282">
        <v>5100</v>
      </c>
      <c r="B10" s="297" t="s">
        <v>1773</v>
      </c>
      <c r="C10" s="298">
        <v>80144.92</v>
      </c>
    </row>
    <row r="11" spans="1:3" x14ac:dyDescent="0.2">
      <c r="A11" s="282">
        <v>5200</v>
      </c>
      <c r="B11" s="297" t="s">
        <v>1774</v>
      </c>
      <c r="C11" s="298">
        <v>966348.05</v>
      </c>
    </row>
    <row r="12" spans="1:3" x14ac:dyDescent="0.2">
      <c r="A12" s="282">
        <v>5300</v>
      </c>
      <c r="B12" s="297" t="s">
        <v>1775</v>
      </c>
      <c r="C12" s="298">
        <v>9404.7900000000009</v>
      </c>
    </row>
    <row r="13" spans="1:3" x14ac:dyDescent="0.2">
      <c r="A13" s="282">
        <v>5400</v>
      </c>
      <c r="B13" s="297" t="s">
        <v>1776</v>
      </c>
      <c r="C13" s="298"/>
    </row>
    <row r="14" spans="1:3" x14ac:dyDescent="0.2">
      <c r="A14" s="282">
        <v>5500</v>
      </c>
      <c r="B14" s="297" t="s">
        <v>1777</v>
      </c>
      <c r="C14" s="298"/>
    </row>
    <row r="15" spans="1:3" x14ac:dyDescent="0.2">
      <c r="A15" s="282">
        <v>5600</v>
      </c>
      <c r="B15" s="297" t="s">
        <v>1778</v>
      </c>
      <c r="C15" s="298">
        <v>607325.77</v>
      </c>
    </row>
    <row r="16" spans="1:3" x14ac:dyDescent="0.2">
      <c r="A16" s="282">
        <v>5700</v>
      </c>
      <c r="B16" s="297" t="s">
        <v>1779</v>
      </c>
      <c r="C16" s="298"/>
    </row>
    <row r="17" spans="1:3" x14ac:dyDescent="0.2">
      <c r="A17" s="282" t="s">
        <v>1780</v>
      </c>
      <c r="B17" s="297" t="s">
        <v>1781</v>
      </c>
      <c r="C17" s="298"/>
    </row>
    <row r="18" spans="1:3" x14ac:dyDescent="0.2">
      <c r="A18" s="282">
        <v>5900</v>
      </c>
      <c r="B18" s="297" t="s">
        <v>1782</v>
      </c>
      <c r="C18" s="298">
        <v>104237.6</v>
      </c>
    </row>
    <row r="19" spans="1:3" x14ac:dyDescent="0.2">
      <c r="A19" s="286">
        <v>6200</v>
      </c>
      <c r="B19" s="297" t="s">
        <v>1783</v>
      </c>
      <c r="C19" s="298"/>
    </row>
    <row r="20" spans="1:3" x14ac:dyDescent="0.2">
      <c r="A20" s="286">
        <v>7200</v>
      </c>
      <c r="B20" s="297" t="s">
        <v>1784</v>
      </c>
      <c r="C20" s="298"/>
    </row>
    <row r="21" spans="1:3" x14ac:dyDescent="0.2">
      <c r="A21" s="286">
        <v>7300</v>
      </c>
      <c r="B21" s="297" t="s">
        <v>1785</v>
      </c>
      <c r="C21" s="298"/>
    </row>
    <row r="22" spans="1:3" x14ac:dyDescent="0.2">
      <c r="A22" s="286">
        <v>7500</v>
      </c>
      <c r="B22" s="297" t="s">
        <v>1786</v>
      </c>
      <c r="C22" s="298"/>
    </row>
    <row r="23" spans="1:3" x14ac:dyDescent="0.2">
      <c r="A23" s="286">
        <v>7900</v>
      </c>
      <c r="B23" s="297" t="s">
        <v>1787</v>
      </c>
      <c r="C23" s="298"/>
    </row>
    <row r="24" spans="1:3" x14ac:dyDescent="0.2">
      <c r="A24" s="286">
        <v>9100</v>
      </c>
      <c r="B24" s="297" t="s">
        <v>1788</v>
      </c>
      <c r="C24" s="298"/>
    </row>
    <row r="25" spans="1:3" x14ac:dyDescent="0.2">
      <c r="A25" s="286">
        <v>9900</v>
      </c>
      <c r="B25" s="297" t="s">
        <v>1789</v>
      </c>
      <c r="C25" s="298"/>
    </row>
    <row r="26" spans="1:3" x14ac:dyDescent="0.2">
      <c r="A26" s="286">
        <v>7400</v>
      </c>
      <c r="B26" s="299" t="s">
        <v>1790</v>
      </c>
      <c r="C26" s="298">
        <v>11302.06</v>
      </c>
    </row>
    <row r="27" spans="1:3" x14ac:dyDescent="0.2">
      <c r="A27" s="294">
        <v>900003</v>
      </c>
      <c r="B27" s="295" t="s">
        <v>1791</v>
      </c>
      <c r="C27" s="296">
        <v>1069081.8500000006</v>
      </c>
    </row>
    <row r="28" spans="1:3" ht="22.5" x14ac:dyDescent="0.2">
      <c r="A28" s="282">
        <v>5510</v>
      </c>
      <c r="B28" s="297" t="s">
        <v>1792</v>
      </c>
      <c r="C28" s="298">
        <v>1056018.8100000005</v>
      </c>
    </row>
    <row r="29" spans="1:3" x14ac:dyDescent="0.2">
      <c r="A29" s="282">
        <v>5520</v>
      </c>
      <c r="B29" s="297" t="s">
        <v>1793</v>
      </c>
      <c r="C29" s="298"/>
    </row>
    <row r="30" spans="1:3" x14ac:dyDescent="0.2">
      <c r="A30" s="282">
        <v>5530</v>
      </c>
      <c r="B30" s="297" t="s">
        <v>1794</v>
      </c>
      <c r="C30" s="298">
        <v>13063.04</v>
      </c>
    </row>
    <row r="31" spans="1:3" ht="22.5" x14ac:dyDescent="0.2">
      <c r="A31" s="282">
        <v>5540</v>
      </c>
      <c r="B31" s="297" t="s">
        <v>1795</v>
      </c>
      <c r="C31" s="298"/>
    </row>
    <row r="32" spans="1:3" x14ac:dyDescent="0.2">
      <c r="A32" s="282">
        <v>5550</v>
      </c>
      <c r="B32" s="297" t="s">
        <v>1796</v>
      </c>
      <c r="C32" s="298"/>
    </row>
    <row r="33" spans="1:3" x14ac:dyDescent="0.2">
      <c r="A33" s="282">
        <v>5590</v>
      </c>
      <c r="B33" s="297" t="s">
        <v>1797</v>
      </c>
      <c r="C33" s="298"/>
    </row>
    <row r="34" spans="1:3" x14ac:dyDescent="0.2">
      <c r="A34" s="282">
        <v>5600</v>
      </c>
      <c r="B34" s="299" t="s">
        <v>1798</v>
      </c>
      <c r="C34" s="298"/>
    </row>
    <row r="35" spans="1:3" x14ac:dyDescent="0.2">
      <c r="A35" s="300">
        <v>900004</v>
      </c>
      <c r="B35" s="301" t="s">
        <v>1799</v>
      </c>
      <c r="C35" s="302">
        <f>+C8-C9+C27</f>
        <v>78410016.459999993</v>
      </c>
    </row>
  </sheetData>
  <dataValidations count="3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Saldo final de la Información Financiera Trimestral que se presenta (trimestral: 1er, 2do, 3ro. o 4to.)." sqref="C7"/>
  </dataValidations>
  <pageMargins left="0.7" right="0.7" top="0.75" bottom="0.75" header="0.3" footer="0.3"/>
  <pageSetup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3" zoomScaleNormal="100" zoomScaleSheetLayoutView="100" workbookViewId="0">
      <selection activeCell="C24" sqref="C24"/>
    </sheetView>
  </sheetViews>
  <sheetFormatPr baseColWidth="10" defaultColWidth="42.140625" defaultRowHeight="11.25" x14ac:dyDescent="0.2"/>
  <cols>
    <col min="1" max="2" width="42.140625" style="15"/>
    <col min="3" max="3" width="18.7109375" style="15" bestFit="1" customWidth="1"/>
    <col min="4" max="4" width="17" style="15" bestFit="1" customWidth="1"/>
    <col min="5" max="5" width="18" style="15" customWidth="1"/>
    <col min="6" max="16384" width="42.140625" style="15"/>
  </cols>
  <sheetData>
    <row r="1" spans="1:8" x14ac:dyDescent="0.2">
      <c r="E1" s="14" t="s">
        <v>51</v>
      </c>
    </row>
    <row r="2" spans="1:8" ht="15" customHeight="1" x14ac:dyDescent="0.2">
      <c r="A2" s="53" t="s">
        <v>47</v>
      </c>
    </row>
    <row r="3" spans="1:8" x14ac:dyDescent="0.2">
      <c r="A3" s="10"/>
    </row>
    <row r="4" spans="1:8" s="116" customFormat="1" x14ac:dyDescent="0.2">
      <c r="A4" s="115" t="s">
        <v>140</v>
      </c>
    </row>
    <row r="5" spans="1:8" s="116" customFormat="1" ht="12.75" customHeight="1" x14ac:dyDescent="0.2">
      <c r="A5" s="343" t="s">
        <v>141</v>
      </c>
      <c r="B5" s="343"/>
      <c r="C5" s="343"/>
      <c r="D5" s="343"/>
      <c r="E5" s="343"/>
      <c r="H5" s="118"/>
    </row>
    <row r="6" spans="1:8" s="116" customFormat="1" x14ac:dyDescent="0.2">
      <c r="A6" s="117"/>
      <c r="B6" s="117"/>
      <c r="C6" s="117"/>
      <c r="D6" s="117"/>
      <c r="H6" s="118"/>
    </row>
    <row r="7" spans="1:8" s="116" customFormat="1" ht="12.75" x14ac:dyDescent="0.2">
      <c r="A7" s="118" t="s">
        <v>142</v>
      </c>
      <c r="B7" s="118"/>
      <c r="C7" s="118"/>
      <c r="D7" s="118"/>
    </row>
    <row r="8" spans="1:8" s="116" customFormat="1" x14ac:dyDescent="0.2">
      <c r="A8" s="118"/>
      <c r="B8" s="118"/>
      <c r="C8" s="118"/>
      <c r="D8" s="118"/>
    </row>
    <row r="9" spans="1:8" s="116" customFormat="1" x14ac:dyDescent="0.2">
      <c r="A9" s="119" t="s">
        <v>143</v>
      </c>
      <c r="B9" s="118"/>
      <c r="C9" s="118"/>
      <c r="D9" s="118"/>
    </row>
    <row r="10" spans="1:8" s="116" customFormat="1" ht="26.1" customHeight="1" x14ac:dyDescent="0.2">
      <c r="A10" s="121" t="s">
        <v>54</v>
      </c>
      <c r="B10" s="121" t="s">
        <v>55</v>
      </c>
      <c r="C10" s="122" t="s">
        <v>85</v>
      </c>
      <c r="D10" s="122" t="s">
        <v>86</v>
      </c>
      <c r="E10" s="122" t="s">
        <v>87</v>
      </c>
    </row>
    <row r="11" spans="1:8" s="116" customFormat="1" ht="12.95" customHeight="1" x14ac:dyDescent="0.2">
      <c r="A11" s="248">
        <v>71000</v>
      </c>
      <c r="B11" s="123" t="s">
        <v>198</v>
      </c>
      <c r="C11" s="251">
        <v>0</v>
      </c>
      <c r="D11" s="251">
        <v>0</v>
      </c>
      <c r="E11" s="251">
        <v>0</v>
      </c>
    </row>
    <row r="12" spans="1:8" s="116" customFormat="1" ht="26.1" customHeight="1" x14ac:dyDescent="0.2">
      <c r="A12" s="248">
        <v>72000</v>
      </c>
      <c r="B12" s="123" t="s">
        <v>199</v>
      </c>
      <c r="C12" s="251">
        <v>0</v>
      </c>
      <c r="D12" s="251">
        <v>0</v>
      </c>
      <c r="E12" s="251">
        <v>0</v>
      </c>
    </row>
    <row r="13" spans="1:8" s="116" customFormat="1" ht="26.1" customHeight="1" x14ac:dyDescent="0.2">
      <c r="A13" s="248">
        <v>73000</v>
      </c>
      <c r="B13" s="123" t="s">
        <v>200</v>
      </c>
      <c r="C13" s="251">
        <v>0</v>
      </c>
      <c r="D13" s="251">
        <v>0</v>
      </c>
      <c r="E13" s="251">
        <v>0</v>
      </c>
    </row>
    <row r="14" spans="1:8" s="116" customFormat="1" ht="11.25" customHeight="1" x14ac:dyDescent="0.2">
      <c r="A14" s="248">
        <v>74000</v>
      </c>
      <c r="B14" s="123" t="s">
        <v>201</v>
      </c>
      <c r="C14" s="251">
        <v>0</v>
      </c>
      <c r="D14" s="251">
        <v>0</v>
      </c>
      <c r="E14" s="251">
        <v>0</v>
      </c>
    </row>
    <row r="15" spans="1:8" s="116" customFormat="1" ht="26.1" customHeight="1" x14ac:dyDescent="0.2">
      <c r="A15" s="248">
        <v>75000</v>
      </c>
      <c r="B15" s="123" t="s">
        <v>202</v>
      </c>
      <c r="C15" s="251">
        <v>0</v>
      </c>
      <c r="D15" s="251">
        <v>0</v>
      </c>
      <c r="E15" s="251">
        <v>0</v>
      </c>
    </row>
    <row r="16" spans="1:8" s="116" customFormat="1" ht="12.95" customHeight="1" x14ac:dyDescent="0.2">
      <c r="A16" s="248">
        <v>76000</v>
      </c>
      <c r="B16" s="123" t="s">
        <v>203</v>
      </c>
      <c r="C16" s="251">
        <v>0</v>
      </c>
      <c r="D16" s="251">
        <v>0</v>
      </c>
      <c r="E16" s="251">
        <v>0</v>
      </c>
    </row>
    <row r="17" spans="1:8" s="116" customFormat="1" x14ac:dyDescent="0.2">
      <c r="A17" s="118"/>
      <c r="B17" s="126" t="s">
        <v>160</v>
      </c>
      <c r="C17" s="251">
        <v>0</v>
      </c>
      <c r="D17" s="251">
        <v>0</v>
      </c>
      <c r="E17" s="251">
        <v>0</v>
      </c>
    </row>
    <row r="18" spans="1:8" s="116" customFormat="1" ht="15" x14ac:dyDescent="0.25">
      <c r="A18" s="118" t="s">
        <v>144</v>
      </c>
      <c r="B18" s="118"/>
      <c r="C18" s="118">
        <v>0</v>
      </c>
      <c r="D18" s="118">
        <v>0</v>
      </c>
      <c r="E18">
        <v>0</v>
      </c>
    </row>
    <row r="19" spans="1:8" s="116" customFormat="1" x14ac:dyDescent="0.2">
      <c r="A19" s="118"/>
      <c r="B19" s="118"/>
      <c r="C19" s="118"/>
      <c r="D19" s="118"/>
    </row>
    <row r="20" spans="1:8" s="116" customFormat="1" x14ac:dyDescent="0.2">
      <c r="A20" s="118"/>
      <c r="B20" s="118"/>
      <c r="C20" s="118"/>
      <c r="D20" s="118"/>
    </row>
    <row r="21" spans="1:8" s="116" customFormat="1" x14ac:dyDescent="0.2">
      <c r="A21" s="119" t="s">
        <v>145</v>
      </c>
    </row>
    <row r="22" spans="1:8" s="116" customFormat="1" x14ac:dyDescent="0.2">
      <c r="B22" s="344" t="s">
        <v>146</v>
      </c>
      <c r="C22" s="344"/>
      <c r="D22" s="344"/>
      <c r="E22" s="344"/>
      <c r="H22" s="120"/>
    </row>
    <row r="23" spans="1:8" s="116" customFormat="1" x14ac:dyDescent="0.2">
      <c r="A23" s="121" t="s">
        <v>54</v>
      </c>
      <c r="B23" s="121" t="s">
        <v>55</v>
      </c>
      <c r="C23" s="122" t="s">
        <v>85</v>
      </c>
      <c r="D23" s="122" t="s">
        <v>86</v>
      </c>
      <c r="E23" s="122" t="s">
        <v>87</v>
      </c>
      <c r="H23" s="120"/>
    </row>
    <row r="24" spans="1:8" s="116" customFormat="1" x14ac:dyDescent="0.2">
      <c r="A24" s="248">
        <v>81100</v>
      </c>
      <c r="B24" s="123" t="s">
        <v>147</v>
      </c>
      <c r="C24" s="251">
        <v>72845418</v>
      </c>
      <c r="D24" s="251">
        <v>72845418</v>
      </c>
      <c r="E24" s="251">
        <v>0</v>
      </c>
      <c r="H24" s="120"/>
    </row>
    <row r="25" spans="1:8" s="116" customFormat="1" x14ac:dyDescent="0.2">
      <c r="A25" s="248">
        <v>81200</v>
      </c>
      <c r="B25" s="123" t="s">
        <v>148</v>
      </c>
      <c r="C25" s="251">
        <v>72845418</v>
      </c>
      <c r="D25" s="251">
        <v>86953247.530000001</v>
      </c>
      <c r="E25" s="251">
        <v>14107829.530000001</v>
      </c>
      <c r="F25" s="120"/>
      <c r="H25" s="120"/>
    </row>
    <row r="26" spans="1:8" s="116" customFormat="1" x14ac:dyDescent="0.2">
      <c r="A26" s="248">
        <v>81300</v>
      </c>
      <c r="B26" s="123" t="s">
        <v>149</v>
      </c>
      <c r="C26" s="251">
        <v>4900000</v>
      </c>
      <c r="D26" s="251">
        <v>14107829.530000001</v>
      </c>
      <c r="E26" s="251">
        <v>9207829.5300000012</v>
      </c>
      <c r="F26" s="120"/>
      <c r="H26" s="120"/>
    </row>
    <row r="27" spans="1:8" s="116" customFormat="1" x14ac:dyDescent="0.2">
      <c r="A27" s="248">
        <v>81400</v>
      </c>
      <c r="B27" s="123" t="s">
        <v>150</v>
      </c>
      <c r="C27" s="251">
        <v>21049105.140000001</v>
      </c>
      <c r="D27" s="251">
        <v>80488743.540000007</v>
      </c>
      <c r="E27" s="251">
        <v>59439638.400000006</v>
      </c>
      <c r="F27" s="120"/>
      <c r="H27" s="120"/>
    </row>
    <row r="28" spans="1:8" s="116" customFormat="1" x14ac:dyDescent="0.2">
      <c r="A28" s="248">
        <v>81500</v>
      </c>
      <c r="B28" s="123" t="s">
        <v>151</v>
      </c>
      <c r="C28" s="251">
        <v>21049105.140000001</v>
      </c>
      <c r="D28" s="251">
        <v>80488743.540000007</v>
      </c>
      <c r="E28" s="251">
        <v>59439638.400000006</v>
      </c>
      <c r="F28" s="120"/>
      <c r="H28" s="120"/>
    </row>
    <row r="29" spans="1:8" s="116" customFormat="1" x14ac:dyDescent="0.2">
      <c r="A29" s="248">
        <v>82100</v>
      </c>
      <c r="B29" s="123" t="s">
        <v>152</v>
      </c>
      <c r="C29" s="251">
        <v>72845418</v>
      </c>
      <c r="D29" s="251">
        <v>72845418</v>
      </c>
      <c r="E29" s="251">
        <v>0</v>
      </c>
      <c r="F29" s="120"/>
      <c r="H29" s="120"/>
    </row>
    <row r="30" spans="1:8" s="116" customFormat="1" x14ac:dyDescent="0.2">
      <c r="A30" s="248">
        <v>82200</v>
      </c>
      <c r="B30" s="123" t="s">
        <v>153</v>
      </c>
      <c r="C30" s="251">
        <v>72845418</v>
      </c>
      <c r="D30" s="251">
        <v>86953247.529999986</v>
      </c>
      <c r="E30" s="251">
        <v>14107829.529999986</v>
      </c>
      <c r="F30" s="120"/>
      <c r="G30" s="120"/>
      <c r="H30" s="120"/>
    </row>
    <row r="31" spans="1:8" s="116" customFormat="1" x14ac:dyDescent="0.2">
      <c r="A31" s="248">
        <v>82300</v>
      </c>
      <c r="B31" s="123" t="s">
        <v>154</v>
      </c>
      <c r="C31" s="251">
        <v>4900000</v>
      </c>
      <c r="D31" s="251">
        <v>14107829.529999986</v>
      </c>
      <c r="E31" s="251">
        <v>9207829.5299999863</v>
      </c>
      <c r="F31" s="120"/>
      <c r="G31" s="120"/>
      <c r="H31" s="120"/>
    </row>
    <row r="32" spans="1:8" s="116" customFormat="1" x14ac:dyDescent="0.2">
      <c r="A32" s="248">
        <v>82400</v>
      </c>
      <c r="B32" s="123" t="s">
        <v>155</v>
      </c>
      <c r="C32" s="270">
        <v>15060526.090000005</v>
      </c>
      <c r="D32" s="270">
        <v>79120172.859999925</v>
      </c>
      <c r="E32" s="251">
        <v>64059646.769999921</v>
      </c>
      <c r="F32" s="120"/>
      <c r="G32" s="120"/>
      <c r="H32" s="120"/>
    </row>
    <row r="33" spans="1:8" s="116" customFormat="1" x14ac:dyDescent="0.2">
      <c r="A33" s="248">
        <v>82500</v>
      </c>
      <c r="B33" s="123" t="s">
        <v>156</v>
      </c>
      <c r="C33" s="251">
        <v>15060526.090000005</v>
      </c>
      <c r="D33" s="251">
        <v>79119697.799999937</v>
      </c>
      <c r="E33" s="251">
        <v>64059171.709999934</v>
      </c>
      <c r="F33" s="120"/>
      <c r="G33" s="120"/>
      <c r="H33" s="120"/>
    </row>
    <row r="34" spans="1:8" s="116" customFormat="1" x14ac:dyDescent="0.2">
      <c r="A34" s="248">
        <v>82600</v>
      </c>
      <c r="B34" s="123" t="s">
        <v>157</v>
      </c>
      <c r="C34" s="251">
        <v>13787831.890000012</v>
      </c>
      <c r="D34" s="251">
        <v>77292327.449999943</v>
      </c>
      <c r="E34" s="251">
        <v>63504495.559999928</v>
      </c>
      <c r="F34" s="120"/>
      <c r="G34" s="120"/>
      <c r="H34" s="120"/>
    </row>
    <row r="35" spans="1:8" s="116" customFormat="1" x14ac:dyDescent="0.2">
      <c r="A35" s="249">
        <v>82700</v>
      </c>
      <c r="B35" s="124" t="s">
        <v>158</v>
      </c>
      <c r="C35" s="251">
        <v>13787831.890000012</v>
      </c>
      <c r="D35" s="251">
        <v>77292327.449999943</v>
      </c>
      <c r="E35" s="251">
        <v>63504495.559999928</v>
      </c>
      <c r="F35" s="120"/>
      <c r="G35" s="120"/>
      <c r="H35" s="120"/>
    </row>
    <row r="36" spans="1:8" s="116" customFormat="1" x14ac:dyDescent="0.2">
      <c r="A36" s="125" t="s">
        <v>159</v>
      </c>
      <c r="B36" s="125" t="s">
        <v>159</v>
      </c>
      <c r="C36" s="122"/>
      <c r="D36" s="122"/>
      <c r="E36" s="251">
        <v>0</v>
      </c>
      <c r="F36" s="120"/>
      <c r="G36" s="120"/>
      <c r="H36" s="120"/>
    </row>
    <row r="37" spans="1:8" s="116" customFormat="1" x14ac:dyDescent="0.2">
      <c r="B37" s="126" t="s">
        <v>160</v>
      </c>
      <c r="C37" s="251"/>
      <c r="D37" s="251"/>
      <c r="E37" s="251">
        <v>0</v>
      </c>
      <c r="F37" s="120"/>
      <c r="G37" s="120"/>
      <c r="H37" s="120"/>
    </row>
    <row r="38" spans="1:8" s="116" customFormat="1" x14ac:dyDescent="0.2">
      <c r="B38" s="127"/>
      <c r="C38" s="128"/>
      <c r="D38" s="128"/>
      <c r="E38" s="128"/>
      <c r="F38" s="120"/>
      <c r="G38" s="120"/>
      <c r="H38" s="120"/>
    </row>
  </sheetData>
  <mergeCells count="2">
    <mergeCell ref="A5:E5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3.85546875" style="15" customWidth="1"/>
    <col min="2" max="2" width="44" style="15" customWidth="1"/>
    <col min="3" max="3" width="15.85546875" style="16" customWidth="1"/>
    <col min="4" max="5" width="13.7109375" style="16" customWidth="1"/>
    <col min="6" max="7" width="11.42578125" style="15" customWidth="1"/>
    <col min="8" max="16384" width="11.42578125" style="15"/>
  </cols>
  <sheetData>
    <row r="1" spans="1:5" x14ac:dyDescent="0.2">
      <c r="A1" s="10" t="s">
        <v>50</v>
      </c>
      <c r="B1" s="10"/>
      <c r="E1" s="36" t="s">
        <v>51</v>
      </c>
    </row>
    <row r="2" spans="1:5" x14ac:dyDescent="0.2">
      <c r="A2" s="10" t="s">
        <v>52</v>
      </c>
      <c r="B2" s="10"/>
      <c r="C2" s="28"/>
    </row>
    <row r="3" spans="1:5" x14ac:dyDescent="0.2">
      <c r="B3" s="10"/>
      <c r="C3" s="28"/>
    </row>
    <row r="4" spans="1:5" s="26" customFormat="1" x14ac:dyDescent="0.2">
      <c r="C4" s="28"/>
      <c r="D4" s="28"/>
      <c r="E4" s="28"/>
    </row>
    <row r="5" spans="1:5" s="39" customFormat="1" ht="11.25" customHeight="1" x14ac:dyDescent="0.25">
      <c r="A5" s="37" t="s">
        <v>182</v>
      </c>
      <c r="B5" s="37"/>
      <c r="C5" s="38"/>
      <c r="E5" s="205" t="s">
        <v>61</v>
      </c>
    </row>
    <row r="6" spans="1:5" x14ac:dyDescent="0.2">
      <c r="A6" s="20"/>
      <c r="B6" s="20"/>
      <c r="C6" s="11"/>
      <c r="D6" s="11"/>
      <c r="E6" s="11"/>
    </row>
    <row r="7" spans="1:5" ht="15" customHeight="1" x14ac:dyDescent="0.2">
      <c r="A7" s="22" t="s">
        <v>54</v>
      </c>
      <c r="B7" s="23" t="s">
        <v>55</v>
      </c>
      <c r="C7" s="201" t="s">
        <v>56</v>
      </c>
      <c r="D7" s="264">
        <v>2016</v>
      </c>
      <c r="E7" s="264">
        <v>2015</v>
      </c>
    </row>
    <row r="8" spans="1:5" x14ac:dyDescent="0.2">
      <c r="A8" s="154"/>
      <c r="B8" s="154"/>
      <c r="C8" s="178"/>
      <c r="D8" s="178"/>
      <c r="E8" s="178"/>
    </row>
    <row r="9" spans="1:5" x14ac:dyDescent="0.2">
      <c r="A9" s="155"/>
      <c r="B9" s="155" t="s">
        <v>60</v>
      </c>
      <c r="C9" s="27">
        <v>0</v>
      </c>
      <c r="D9" s="27">
        <v>0</v>
      </c>
      <c r="E9" s="27">
        <v>0</v>
      </c>
    </row>
    <row r="10" spans="1:5" x14ac:dyDescent="0.2">
      <c r="A10" s="167"/>
      <c r="B10" s="167"/>
      <c r="C10" s="175"/>
      <c r="D10" s="175"/>
      <c r="E10" s="175"/>
    </row>
    <row r="11" spans="1:5" x14ac:dyDescent="0.2">
      <c r="A11" s="167"/>
      <c r="B11" s="167"/>
      <c r="C11" s="175"/>
      <c r="D11" s="175"/>
      <c r="E11" s="175"/>
    </row>
    <row r="12" spans="1:5" s="39" customFormat="1" ht="11.25" customHeight="1" x14ac:dyDescent="0.25">
      <c r="A12" s="37" t="s">
        <v>191</v>
      </c>
      <c r="B12" s="37"/>
      <c r="C12" s="38"/>
      <c r="E12" s="205" t="s">
        <v>61</v>
      </c>
    </row>
    <row r="13" spans="1:5" x14ac:dyDescent="0.2">
      <c r="A13" s="20"/>
      <c r="B13" s="20"/>
      <c r="C13" s="11"/>
      <c r="D13" s="11"/>
      <c r="E13" s="11"/>
    </row>
    <row r="14" spans="1:5" ht="15" customHeight="1" x14ac:dyDescent="0.2">
      <c r="A14" s="22" t="s">
        <v>54</v>
      </c>
      <c r="B14" s="23" t="s">
        <v>55</v>
      </c>
      <c r="C14" s="201" t="s">
        <v>56</v>
      </c>
      <c r="D14" s="264">
        <v>2016</v>
      </c>
      <c r="E14" s="264">
        <v>2015</v>
      </c>
    </row>
    <row r="15" spans="1:5" x14ac:dyDescent="0.2">
      <c r="A15" s="154"/>
      <c r="B15" s="154"/>
      <c r="C15" s="178"/>
      <c r="D15" s="178"/>
      <c r="E15" s="178"/>
    </row>
    <row r="16" spans="1:5" x14ac:dyDescent="0.2">
      <c r="A16" s="155"/>
      <c r="B16" s="155" t="s">
        <v>60</v>
      </c>
      <c r="C16" s="27">
        <v>0</v>
      </c>
      <c r="D16" s="27">
        <v>0</v>
      </c>
      <c r="E16" s="27">
        <v>0</v>
      </c>
    </row>
  </sheetData>
  <dataValidations count="5">
    <dataValidation allowBlank="1" showInputMessage="1" showErrorMessage="1" prompt="Saldo final al 31 de diciembre de 2011." sqref="E7 E14"/>
    <dataValidation allowBlank="1" showInputMessage="1" showErrorMessage="1" prompt="Saldo final al 31 de diciembre de 2012." sqref="D7 D14"/>
    <dataValidation allowBlank="1" showInputMessage="1" showErrorMessage="1" prompt="Corresponde al número de la cuenta de acuerdo al Plan de Cuentas emitido por el CONAC (DOF 22/11/2010)." sqref="A7 A14"/>
    <dataValidation allowBlank="1" showInputMessage="1" showErrorMessage="1" prompt="Corresponde al nombre o descripción de la cuenta de acuerdo al Plan de Cuentas emitido por el CONAC." sqref="B7 B14"/>
    <dataValidation allowBlank="1" showInputMessage="1" showErrorMessage="1" prompt="Saldo final de la Cuenta Pública presentada (mensual:  enero, febrero, marzo, etc.; trimestral: 1er, 2do, 3ro. o 4to.)." sqref="C7 C14"/>
  </dataValidations>
  <pageMargins left="0.7" right="0.7" top="0.75" bottom="0.75" header="0.3" footer="0.3"/>
  <pageSetup scale="81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5"/>
  <sheetViews>
    <sheetView zoomScaleNormal="100" zoomScaleSheetLayoutView="100" workbookViewId="0">
      <selection sqref="A1:I287"/>
    </sheetView>
  </sheetViews>
  <sheetFormatPr baseColWidth="10" defaultRowHeight="11.25" x14ac:dyDescent="0.2"/>
  <cols>
    <col min="1" max="1" width="27.28515625" style="15" customWidth="1"/>
    <col min="2" max="2" width="39.85546875" style="15" bestFit="1" customWidth="1"/>
    <col min="3" max="7" width="15.7109375" style="16" customWidth="1"/>
    <col min="8" max="8" width="20.85546875" style="26" customWidth="1"/>
    <col min="9" max="9" width="22.42578125" style="26" customWidth="1"/>
    <col min="10" max="10" width="150.7109375" style="15" customWidth="1"/>
    <col min="11" max="16384" width="11.42578125" style="15"/>
  </cols>
  <sheetData>
    <row r="1" spans="1:10" x14ac:dyDescent="0.2">
      <c r="A1" s="10" t="s">
        <v>50</v>
      </c>
      <c r="B1" s="10"/>
      <c r="I1" s="207" t="s">
        <v>51</v>
      </c>
    </row>
    <row r="2" spans="1:10" x14ac:dyDescent="0.2">
      <c r="A2" s="10" t="s">
        <v>52</v>
      </c>
      <c r="B2" s="10"/>
    </row>
    <row r="3" spans="1:10" x14ac:dyDescent="0.2">
      <c r="J3" s="26"/>
    </row>
    <row r="4" spans="1:10" s="26" customFormat="1" x14ac:dyDescent="0.2">
      <c r="C4" s="28"/>
      <c r="D4" s="28"/>
      <c r="E4" s="28"/>
      <c r="F4" s="28"/>
      <c r="G4" s="28"/>
    </row>
    <row r="5" spans="1:10" ht="11.25" customHeight="1" x14ac:dyDescent="0.2">
      <c r="A5" s="17" t="s">
        <v>183</v>
      </c>
      <c r="B5" s="18"/>
      <c r="C5" s="28"/>
      <c r="D5" s="28"/>
      <c r="E5" s="49"/>
      <c r="F5" s="49"/>
      <c r="G5" s="28"/>
      <c r="I5" s="43" t="s">
        <v>62</v>
      </c>
    </row>
    <row r="6" spans="1:10" x14ac:dyDescent="0.2">
      <c r="A6" s="41"/>
      <c r="B6" s="41"/>
      <c r="C6" s="40"/>
      <c r="D6" s="40"/>
      <c r="E6" s="40"/>
      <c r="F6" s="40"/>
    </row>
    <row r="7" spans="1:10" ht="15" customHeight="1" x14ac:dyDescent="0.2">
      <c r="A7" s="22" t="s">
        <v>54</v>
      </c>
      <c r="B7" s="23" t="s">
        <v>55</v>
      </c>
      <c r="C7" s="42" t="s">
        <v>63</v>
      </c>
      <c r="D7" s="42" t="s">
        <v>64</v>
      </c>
      <c r="E7" s="42" t="s">
        <v>65</v>
      </c>
      <c r="F7" s="42" t="s">
        <v>66</v>
      </c>
      <c r="G7" s="43" t="s">
        <v>67</v>
      </c>
      <c r="H7" s="43" t="s">
        <v>68</v>
      </c>
      <c r="I7" s="43" t="s">
        <v>69</v>
      </c>
    </row>
    <row r="8" spans="1:10" customFormat="1" ht="15.95" customHeight="1" x14ac:dyDescent="0.25">
      <c r="A8" s="173" t="s">
        <v>2038</v>
      </c>
      <c r="B8" s="180" t="s">
        <v>2039</v>
      </c>
      <c r="C8" s="135">
        <v>34.799999999999997</v>
      </c>
      <c r="D8" s="135">
        <v>34.799999999999997</v>
      </c>
      <c r="E8" s="133">
        <v>0</v>
      </c>
      <c r="F8" s="133">
        <v>0</v>
      </c>
      <c r="G8" s="134">
        <v>0</v>
      </c>
      <c r="H8" s="184" t="s">
        <v>2040</v>
      </c>
      <c r="I8" s="214" t="s">
        <v>1745</v>
      </c>
    </row>
    <row r="9" spans="1:10" customFormat="1" ht="15.95" hidden="1" customHeight="1" x14ac:dyDescent="0.25">
      <c r="A9" s="173" t="s">
        <v>205</v>
      </c>
      <c r="B9" s="180" t="s">
        <v>206</v>
      </c>
      <c r="C9" s="135">
        <v>0</v>
      </c>
      <c r="D9" s="133">
        <v>0</v>
      </c>
      <c r="E9" s="133">
        <v>0</v>
      </c>
      <c r="F9" s="133">
        <v>0</v>
      </c>
      <c r="G9" s="134">
        <v>0</v>
      </c>
      <c r="H9" s="184" t="s">
        <v>204</v>
      </c>
      <c r="I9" s="214" t="s">
        <v>204</v>
      </c>
    </row>
    <row r="10" spans="1:10" customFormat="1" ht="15.95" hidden="1" customHeight="1" x14ac:dyDescent="0.25">
      <c r="A10" s="173" t="s">
        <v>207</v>
      </c>
      <c r="B10" s="180" t="s">
        <v>208</v>
      </c>
      <c r="C10" s="135">
        <v>0</v>
      </c>
      <c r="D10" s="133">
        <v>0</v>
      </c>
      <c r="E10" s="133">
        <v>0</v>
      </c>
      <c r="F10" s="133">
        <v>0</v>
      </c>
      <c r="G10" s="134">
        <v>0</v>
      </c>
      <c r="H10" s="184" t="s">
        <v>204</v>
      </c>
      <c r="I10" s="214" t="s">
        <v>204</v>
      </c>
    </row>
    <row r="11" spans="1:10" customFormat="1" ht="15.95" hidden="1" customHeight="1" x14ac:dyDescent="0.25">
      <c r="A11" s="173" t="s">
        <v>1800</v>
      </c>
      <c r="B11" s="180" t="s">
        <v>951</v>
      </c>
      <c r="C11" s="135">
        <v>0</v>
      </c>
      <c r="D11" s="133">
        <v>0</v>
      </c>
      <c r="E11" s="133">
        <v>0</v>
      </c>
      <c r="F11" s="133">
        <v>0</v>
      </c>
      <c r="G11" s="134">
        <v>0</v>
      </c>
      <c r="H11" s="184" t="s">
        <v>204</v>
      </c>
      <c r="I11" s="214" t="s">
        <v>204</v>
      </c>
    </row>
    <row r="12" spans="1:10" customFormat="1" ht="15.95" hidden="1" customHeight="1" x14ac:dyDescent="0.25">
      <c r="A12" s="173" t="s">
        <v>209</v>
      </c>
      <c r="B12" s="180" t="s">
        <v>210</v>
      </c>
      <c r="C12" s="135">
        <v>0</v>
      </c>
      <c r="D12" s="133">
        <v>0</v>
      </c>
      <c r="E12" s="133">
        <v>0</v>
      </c>
      <c r="F12" s="133">
        <v>0</v>
      </c>
      <c r="G12" s="134">
        <v>0</v>
      </c>
      <c r="H12" s="184" t="s">
        <v>204</v>
      </c>
      <c r="I12" s="214" t="s">
        <v>204</v>
      </c>
    </row>
    <row r="13" spans="1:10" customFormat="1" ht="15.95" hidden="1" customHeight="1" x14ac:dyDescent="0.25">
      <c r="A13" s="173" t="s">
        <v>211</v>
      </c>
      <c r="B13" s="180" t="s">
        <v>212</v>
      </c>
      <c r="C13" s="135">
        <v>0</v>
      </c>
      <c r="D13" s="133">
        <v>0</v>
      </c>
      <c r="E13" s="133">
        <v>0</v>
      </c>
      <c r="F13" s="133">
        <v>0</v>
      </c>
      <c r="G13" s="134">
        <v>0</v>
      </c>
      <c r="H13" s="184" t="s">
        <v>204</v>
      </c>
      <c r="I13" s="214" t="s">
        <v>204</v>
      </c>
    </row>
    <row r="14" spans="1:10" customFormat="1" ht="15.95" hidden="1" customHeight="1" x14ac:dyDescent="0.25">
      <c r="A14" s="173" t="s">
        <v>1801</v>
      </c>
      <c r="B14" s="180" t="s">
        <v>1802</v>
      </c>
      <c r="C14" s="135">
        <v>0</v>
      </c>
      <c r="D14" s="133">
        <v>0</v>
      </c>
      <c r="E14" s="133">
        <v>0</v>
      </c>
      <c r="F14" s="133">
        <v>0</v>
      </c>
      <c r="G14" s="134">
        <v>0</v>
      </c>
      <c r="H14" s="184" t="s">
        <v>204</v>
      </c>
      <c r="I14" s="214" t="s">
        <v>204</v>
      </c>
    </row>
    <row r="15" spans="1:10" customFormat="1" ht="15.95" hidden="1" customHeight="1" x14ac:dyDescent="0.25">
      <c r="A15" s="173" t="s">
        <v>1803</v>
      </c>
      <c r="B15" s="180" t="s">
        <v>1804</v>
      </c>
      <c r="C15" s="135">
        <v>0</v>
      </c>
      <c r="D15" s="133">
        <v>0</v>
      </c>
      <c r="E15" s="133">
        <v>0</v>
      </c>
      <c r="F15" s="133">
        <v>0</v>
      </c>
      <c r="G15" s="134">
        <v>0</v>
      </c>
      <c r="H15" s="184" t="s">
        <v>204</v>
      </c>
      <c r="I15" s="214" t="s">
        <v>204</v>
      </c>
    </row>
    <row r="16" spans="1:10" customFormat="1" ht="15.95" customHeight="1" x14ac:dyDescent="0.25">
      <c r="A16" s="173" t="s">
        <v>213</v>
      </c>
      <c r="B16" s="180" t="s">
        <v>214</v>
      </c>
      <c r="C16" s="135">
        <v>862.6</v>
      </c>
      <c r="D16" s="133">
        <v>0</v>
      </c>
      <c r="E16" s="133">
        <v>0</v>
      </c>
      <c r="F16" s="133">
        <v>0</v>
      </c>
      <c r="G16" s="135">
        <v>862.6</v>
      </c>
      <c r="H16" s="184" t="s">
        <v>2041</v>
      </c>
      <c r="I16" s="214" t="s">
        <v>1745</v>
      </c>
    </row>
    <row r="17" spans="1:9" customFormat="1" ht="15.95" customHeight="1" x14ac:dyDescent="0.25">
      <c r="A17" s="173" t="s">
        <v>2042</v>
      </c>
      <c r="B17" s="180" t="s">
        <v>2043</v>
      </c>
      <c r="C17" s="135">
        <v>530</v>
      </c>
      <c r="D17" s="135">
        <v>530</v>
      </c>
      <c r="E17" s="133">
        <v>0</v>
      </c>
      <c r="F17" s="133">
        <v>0</v>
      </c>
      <c r="G17" s="134">
        <v>0</v>
      </c>
      <c r="H17" s="184" t="s">
        <v>2044</v>
      </c>
      <c r="I17" s="214" t="s">
        <v>1745</v>
      </c>
    </row>
    <row r="18" spans="1:9" customFormat="1" ht="15.95" hidden="1" customHeight="1" x14ac:dyDescent="0.25">
      <c r="A18" s="173" t="s">
        <v>1805</v>
      </c>
      <c r="B18" s="180" t="s">
        <v>278</v>
      </c>
      <c r="C18" s="135">
        <v>0</v>
      </c>
      <c r="D18" s="133">
        <v>0</v>
      </c>
      <c r="E18" s="133">
        <v>0</v>
      </c>
      <c r="F18" s="133">
        <v>0</v>
      </c>
      <c r="G18" s="134">
        <v>0</v>
      </c>
      <c r="H18" s="184" t="s">
        <v>204</v>
      </c>
      <c r="I18" s="214" t="s">
        <v>204</v>
      </c>
    </row>
    <row r="19" spans="1:9" customFormat="1" ht="15.95" hidden="1" customHeight="1" x14ac:dyDescent="0.25">
      <c r="A19" s="173" t="s">
        <v>215</v>
      </c>
      <c r="B19" s="180" t="s">
        <v>216</v>
      </c>
      <c r="C19" s="135">
        <v>0</v>
      </c>
      <c r="D19" s="133">
        <v>0</v>
      </c>
      <c r="E19" s="133">
        <v>0</v>
      </c>
      <c r="F19" s="133">
        <v>0</v>
      </c>
      <c r="G19" s="134">
        <v>0</v>
      </c>
      <c r="H19" s="184" t="s">
        <v>204</v>
      </c>
      <c r="I19" s="214" t="s">
        <v>204</v>
      </c>
    </row>
    <row r="20" spans="1:9" customFormat="1" ht="15.95" hidden="1" customHeight="1" x14ac:dyDescent="0.25">
      <c r="A20" s="173" t="s">
        <v>1806</v>
      </c>
      <c r="B20" s="180" t="s">
        <v>1807</v>
      </c>
      <c r="C20" s="135">
        <v>0</v>
      </c>
      <c r="D20" s="133">
        <v>0</v>
      </c>
      <c r="E20" s="133">
        <v>0</v>
      </c>
      <c r="F20" s="133">
        <v>0</v>
      </c>
      <c r="G20" s="134">
        <v>0</v>
      </c>
      <c r="H20" s="184" t="s">
        <v>204</v>
      </c>
      <c r="I20" s="214" t="s">
        <v>204</v>
      </c>
    </row>
    <row r="21" spans="1:9" customFormat="1" ht="15.95" hidden="1" customHeight="1" x14ac:dyDescent="0.25">
      <c r="A21" s="173" t="s">
        <v>217</v>
      </c>
      <c r="B21" s="180" t="s">
        <v>218</v>
      </c>
      <c r="C21" s="135">
        <v>0</v>
      </c>
      <c r="D21" s="133">
        <v>0</v>
      </c>
      <c r="E21" s="133">
        <v>0</v>
      </c>
      <c r="F21" s="133">
        <v>0</v>
      </c>
      <c r="G21" s="134">
        <v>0</v>
      </c>
      <c r="H21" s="184" t="s">
        <v>204</v>
      </c>
      <c r="I21" s="214" t="s">
        <v>204</v>
      </c>
    </row>
    <row r="22" spans="1:9" customFormat="1" ht="15.95" hidden="1" customHeight="1" x14ac:dyDescent="0.25">
      <c r="A22" s="173" t="s">
        <v>219</v>
      </c>
      <c r="B22" s="180" t="s">
        <v>220</v>
      </c>
      <c r="C22" s="135">
        <v>0</v>
      </c>
      <c r="D22" s="133">
        <v>0</v>
      </c>
      <c r="E22" s="133">
        <v>0</v>
      </c>
      <c r="F22" s="133">
        <v>0</v>
      </c>
      <c r="G22" s="134">
        <v>0</v>
      </c>
      <c r="H22" s="184" t="s">
        <v>204</v>
      </c>
      <c r="I22" s="214" t="s">
        <v>204</v>
      </c>
    </row>
    <row r="23" spans="1:9" customFormat="1" ht="15.95" hidden="1" customHeight="1" x14ac:dyDescent="0.25">
      <c r="A23" s="173" t="s">
        <v>221</v>
      </c>
      <c r="B23" s="180" t="s">
        <v>222</v>
      </c>
      <c r="C23" s="135">
        <v>0</v>
      </c>
      <c r="D23" s="133">
        <v>0</v>
      </c>
      <c r="E23" s="133">
        <v>0</v>
      </c>
      <c r="F23" s="133">
        <v>0</v>
      </c>
      <c r="G23" s="134">
        <v>0</v>
      </c>
      <c r="H23" s="184" t="s">
        <v>204</v>
      </c>
      <c r="I23" s="214" t="s">
        <v>204</v>
      </c>
    </row>
    <row r="24" spans="1:9" customFormat="1" ht="15.95" hidden="1" customHeight="1" x14ac:dyDescent="0.25">
      <c r="A24" s="173" t="s">
        <v>1808</v>
      </c>
      <c r="B24" s="180" t="s">
        <v>1809</v>
      </c>
      <c r="C24" s="135">
        <v>0</v>
      </c>
      <c r="D24" s="133">
        <v>0</v>
      </c>
      <c r="E24" s="133">
        <v>0</v>
      </c>
      <c r="F24" s="133">
        <v>0</v>
      </c>
      <c r="G24" s="134">
        <v>0</v>
      </c>
      <c r="H24" s="184" t="s">
        <v>204</v>
      </c>
      <c r="I24" s="214" t="s">
        <v>204</v>
      </c>
    </row>
    <row r="25" spans="1:9" customFormat="1" ht="15.95" hidden="1" customHeight="1" x14ac:dyDescent="0.25">
      <c r="A25" s="173" t="s">
        <v>1810</v>
      </c>
      <c r="B25" s="180" t="s">
        <v>1811</v>
      </c>
      <c r="C25" s="135">
        <v>0</v>
      </c>
      <c r="D25" s="133">
        <v>0</v>
      </c>
      <c r="E25" s="133">
        <v>0</v>
      </c>
      <c r="F25" s="133">
        <v>0</v>
      </c>
      <c r="G25" s="134">
        <v>0</v>
      </c>
      <c r="H25" s="184" t="s">
        <v>204</v>
      </c>
      <c r="I25" s="214" t="s">
        <v>204</v>
      </c>
    </row>
    <row r="26" spans="1:9" customFormat="1" ht="15.95" hidden="1" customHeight="1" x14ac:dyDescent="0.25">
      <c r="A26" s="173" t="s">
        <v>1812</v>
      </c>
      <c r="B26" s="180" t="s">
        <v>1747</v>
      </c>
      <c r="C26" s="135">
        <v>0</v>
      </c>
      <c r="D26" s="133">
        <v>0</v>
      </c>
      <c r="E26" s="133">
        <v>0</v>
      </c>
      <c r="F26" s="133">
        <v>0</v>
      </c>
      <c r="G26" s="134">
        <v>0</v>
      </c>
      <c r="H26" s="184" t="s">
        <v>204</v>
      </c>
      <c r="I26" s="214" t="s">
        <v>204</v>
      </c>
    </row>
    <row r="27" spans="1:9" customFormat="1" ht="15.95" hidden="1" customHeight="1" x14ac:dyDescent="0.25">
      <c r="A27" s="173" t="s">
        <v>1813</v>
      </c>
      <c r="B27" s="180" t="s">
        <v>1814</v>
      </c>
      <c r="C27" s="135">
        <v>0</v>
      </c>
      <c r="D27" s="133">
        <v>0</v>
      </c>
      <c r="E27" s="133">
        <v>0</v>
      </c>
      <c r="F27" s="133">
        <v>0</v>
      </c>
      <c r="G27" s="134">
        <v>0</v>
      </c>
      <c r="H27" s="184" t="s">
        <v>204</v>
      </c>
      <c r="I27" s="214" t="s">
        <v>204</v>
      </c>
    </row>
    <row r="28" spans="1:9" customFormat="1" ht="15.95" hidden="1" customHeight="1" x14ac:dyDescent="0.25">
      <c r="A28" s="173" t="s">
        <v>1815</v>
      </c>
      <c r="B28" s="180" t="s">
        <v>1816</v>
      </c>
      <c r="C28" s="135">
        <v>0</v>
      </c>
      <c r="D28" s="133">
        <v>0</v>
      </c>
      <c r="E28" s="133">
        <v>0</v>
      </c>
      <c r="F28" s="133">
        <v>0</v>
      </c>
      <c r="G28" s="134">
        <v>0</v>
      </c>
      <c r="H28" s="184" t="s">
        <v>204</v>
      </c>
      <c r="I28" s="214" t="s">
        <v>204</v>
      </c>
    </row>
    <row r="29" spans="1:9" customFormat="1" ht="15.95" hidden="1" customHeight="1" x14ac:dyDescent="0.25">
      <c r="A29" s="173" t="s">
        <v>1817</v>
      </c>
      <c r="B29" s="180" t="s">
        <v>413</v>
      </c>
      <c r="C29" s="135">
        <v>0</v>
      </c>
      <c r="D29" s="133">
        <v>0</v>
      </c>
      <c r="E29" s="133">
        <v>0</v>
      </c>
      <c r="F29" s="133">
        <v>0</v>
      </c>
      <c r="G29" s="134">
        <v>0</v>
      </c>
      <c r="H29" s="184" t="s">
        <v>204</v>
      </c>
      <c r="I29" s="214" t="s">
        <v>204</v>
      </c>
    </row>
    <row r="30" spans="1:9" customFormat="1" ht="15.95" hidden="1" customHeight="1" x14ac:dyDescent="0.25">
      <c r="A30" s="173" t="s">
        <v>1818</v>
      </c>
      <c r="B30" s="180" t="s">
        <v>1819</v>
      </c>
      <c r="C30" s="135">
        <v>0</v>
      </c>
      <c r="D30" s="133">
        <v>0</v>
      </c>
      <c r="E30" s="133">
        <v>0</v>
      </c>
      <c r="F30" s="133">
        <v>0</v>
      </c>
      <c r="G30" s="134">
        <v>0</v>
      </c>
      <c r="H30" s="184" t="s">
        <v>204</v>
      </c>
      <c r="I30" s="214" t="s">
        <v>204</v>
      </c>
    </row>
    <row r="31" spans="1:9" customFormat="1" ht="15.95" hidden="1" customHeight="1" x14ac:dyDescent="0.25">
      <c r="A31" s="173" t="s">
        <v>1820</v>
      </c>
      <c r="B31" s="180" t="s">
        <v>1821</v>
      </c>
      <c r="C31" s="135">
        <v>0</v>
      </c>
      <c r="D31" s="133">
        <v>0</v>
      </c>
      <c r="E31" s="133">
        <v>0</v>
      </c>
      <c r="F31" s="133">
        <v>0</v>
      </c>
      <c r="G31" s="134">
        <v>0</v>
      </c>
      <c r="H31" s="184" t="s">
        <v>204</v>
      </c>
      <c r="I31" s="214" t="s">
        <v>204</v>
      </c>
    </row>
    <row r="32" spans="1:9" customFormat="1" ht="15.95" hidden="1" customHeight="1" x14ac:dyDescent="0.25">
      <c r="A32" s="173" t="s">
        <v>1822</v>
      </c>
      <c r="B32" s="180" t="s">
        <v>1823</v>
      </c>
      <c r="C32" s="135">
        <v>0</v>
      </c>
      <c r="D32" s="133">
        <v>0</v>
      </c>
      <c r="E32" s="133">
        <v>0</v>
      </c>
      <c r="F32" s="133">
        <v>0</v>
      </c>
      <c r="G32" s="134">
        <v>0</v>
      </c>
      <c r="H32" s="184" t="s">
        <v>204</v>
      </c>
      <c r="I32" s="214" t="s">
        <v>204</v>
      </c>
    </row>
    <row r="33" spans="1:9" customFormat="1" ht="15.95" hidden="1" customHeight="1" x14ac:dyDescent="0.25">
      <c r="A33" s="173" t="s">
        <v>223</v>
      </c>
      <c r="B33" s="180" t="s">
        <v>224</v>
      </c>
      <c r="C33" s="135">
        <v>0</v>
      </c>
      <c r="D33" s="133">
        <v>0</v>
      </c>
      <c r="E33" s="133">
        <v>0</v>
      </c>
      <c r="F33" s="133">
        <v>0</v>
      </c>
      <c r="G33" s="134">
        <v>0</v>
      </c>
      <c r="H33" s="184" t="s">
        <v>204</v>
      </c>
      <c r="I33" s="214" t="s">
        <v>204</v>
      </c>
    </row>
    <row r="34" spans="1:9" customFormat="1" ht="15.95" hidden="1" customHeight="1" x14ac:dyDescent="0.25">
      <c r="A34" s="173" t="s">
        <v>2045</v>
      </c>
      <c r="B34" s="180" t="s">
        <v>2046</v>
      </c>
      <c r="C34" s="135">
        <v>0</v>
      </c>
      <c r="D34" s="133">
        <v>0</v>
      </c>
      <c r="E34" s="133">
        <v>0</v>
      </c>
      <c r="F34" s="133">
        <v>0</v>
      </c>
      <c r="G34" s="134">
        <v>0</v>
      </c>
      <c r="H34" s="184" t="s">
        <v>204</v>
      </c>
      <c r="I34" s="214" t="s">
        <v>204</v>
      </c>
    </row>
    <row r="35" spans="1:9" customFormat="1" ht="15.95" hidden="1" customHeight="1" x14ac:dyDescent="0.25">
      <c r="A35" s="173" t="s">
        <v>225</v>
      </c>
      <c r="B35" s="180" t="s">
        <v>226</v>
      </c>
      <c r="C35" s="135">
        <v>0</v>
      </c>
      <c r="D35" s="133">
        <v>0</v>
      </c>
      <c r="E35" s="133">
        <v>0</v>
      </c>
      <c r="F35" s="133">
        <v>0</v>
      </c>
      <c r="G35" s="134">
        <v>0</v>
      </c>
      <c r="H35" s="184" t="s">
        <v>204</v>
      </c>
      <c r="I35" s="214" t="s">
        <v>204</v>
      </c>
    </row>
    <row r="36" spans="1:9" customFormat="1" ht="15.95" hidden="1" customHeight="1" x14ac:dyDescent="0.25">
      <c r="A36" s="173" t="s">
        <v>227</v>
      </c>
      <c r="B36" s="180" t="s">
        <v>212</v>
      </c>
      <c r="C36" s="135">
        <v>0</v>
      </c>
      <c r="D36" s="133">
        <v>0</v>
      </c>
      <c r="E36" s="133">
        <v>0</v>
      </c>
      <c r="F36" s="133">
        <v>0</v>
      </c>
      <c r="G36" s="134">
        <v>0</v>
      </c>
      <c r="H36" s="184" t="s">
        <v>204</v>
      </c>
      <c r="I36" s="214" t="s">
        <v>204</v>
      </c>
    </row>
    <row r="37" spans="1:9" customFormat="1" ht="15.95" customHeight="1" x14ac:dyDescent="0.25">
      <c r="A37" s="173" t="s">
        <v>2047</v>
      </c>
      <c r="B37" s="180" t="s">
        <v>2048</v>
      </c>
      <c r="C37" s="135">
        <v>265</v>
      </c>
      <c r="D37" s="135">
        <v>265</v>
      </c>
      <c r="E37" s="133">
        <v>0</v>
      </c>
      <c r="F37" s="133">
        <v>0</v>
      </c>
      <c r="G37" s="134">
        <v>0</v>
      </c>
      <c r="H37" s="184" t="s">
        <v>2049</v>
      </c>
      <c r="I37" s="214" t="s">
        <v>1745</v>
      </c>
    </row>
    <row r="38" spans="1:9" customFormat="1" ht="15.95" hidden="1" customHeight="1" x14ac:dyDescent="0.25">
      <c r="A38" s="173" t="s">
        <v>228</v>
      </c>
      <c r="B38" s="180" t="s">
        <v>229</v>
      </c>
      <c r="C38" s="135">
        <v>0</v>
      </c>
      <c r="D38" s="133">
        <v>0</v>
      </c>
      <c r="E38" s="133">
        <v>0</v>
      </c>
      <c r="F38" s="133">
        <v>0</v>
      </c>
      <c r="G38" s="134">
        <v>0</v>
      </c>
      <c r="H38" s="184" t="s">
        <v>204</v>
      </c>
      <c r="I38" s="214" t="s">
        <v>204</v>
      </c>
    </row>
    <row r="39" spans="1:9" customFormat="1" ht="15.95" hidden="1" customHeight="1" x14ac:dyDescent="0.25">
      <c r="A39" s="173" t="s">
        <v>230</v>
      </c>
      <c r="B39" s="180" t="s">
        <v>231</v>
      </c>
      <c r="C39" s="135">
        <v>0</v>
      </c>
      <c r="D39" s="133">
        <v>0</v>
      </c>
      <c r="E39" s="133">
        <v>0</v>
      </c>
      <c r="F39" s="133">
        <v>0</v>
      </c>
      <c r="G39" s="134">
        <v>0</v>
      </c>
      <c r="H39" s="184" t="s">
        <v>204</v>
      </c>
      <c r="I39" s="214" t="s">
        <v>204</v>
      </c>
    </row>
    <row r="40" spans="1:9" customFormat="1" ht="15.95" hidden="1" customHeight="1" x14ac:dyDescent="0.25">
      <c r="A40" s="173" t="s">
        <v>232</v>
      </c>
      <c r="B40" s="180" t="s">
        <v>233</v>
      </c>
      <c r="C40" s="135">
        <v>0</v>
      </c>
      <c r="D40" s="133">
        <v>0</v>
      </c>
      <c r="E40" s="133">
        <v>0</v>
      </c>
      <c r="F40" s="133">
        <v>0</v>
      </c>
      <c r="G40" s="134">
        <v>0</v>
      </c>
      <c r="H40" s="184" t="s">
        <v>204</v>
      </c>
      <c r="I40" s="214" t="s">
        <v>204</v>
      </c>
    </row>
    <row r="41" spans="1:9" customFormat="1" ht="15.95" hidden="1" customHeight="1" x14ac:dyDescent="0.25">
      <c r="A41" s="173" t="s">
        <v>1824</v>
      </c>
      <c r="B41" s="180" t="s">
        <v>1825</v>
      </c>
      <c r="C41" s="135">
        <v>0</v>
      </c>
      <c r="D41" s="133">
        <v>0</v>
      </c>
      <c r="E41" s="133">
        <v>0</v>
      </c>
      <c r="F41" s="133">
        <v>0</v>
      </c>
      <c r="G41" s="134">
        <v>0</v>
      </c>
      <c r="H41" s="184" t="s">
        <v>204</v>
      </c>
      <c r="I41" s="214" t="s">
        <v>204</v>
      </c>
    </row>
    <row r="42" spans="1:9" customFormat="1" ht="15.95" hidden="1" customHeight="1" x14ac:dyDescent="0.25">
      <c r="A42" s="173" t="s">
        <v>1826</v>
      </c>
      <c r="B42" s="180" t="s">
        <v>1827</v>
      </c>
      <c r="C42" s="135">
        <v>0</v>
      </c>
      <c r="D42" s="133">
        <v>0</v>
      </c>
      <c r="E42" s="133">
        <v>0</v>
      </c>
      <c r="F42" s="133">
        <v>0</v>
      </c>
      <c r="G42" s="134">
        <v>0</v>
      </c>
      <c r="H42" s="184" t="s">
        <v>204</v>
      </c>
      <c r="I42" s="214" t="s">
        <v>204</v>
      </c>
    </row>
    <row r="43" spans="1:9" customFormat="1" ht="15.95" hidden="1" customHeight="1" x14ac:dyDescent="0.25">
      <c r="A43" s="173" t="s">
        <v>1828</v>
      </c>
      <c r="B43" s="180" t="s">
        <v>1829</v>
      </c>
      <c r="C43" s="135">
        <v>0</v>
      </c>
      <c r="D43" s="133">
        <v>0</v>
      </c>
      <c r="E43" s="133">
        <v>0</v>
      </c>
      <c r="F43" s="133">
        <v>0</v>
      </c>
      <c r="G43" s="134">
        <v>0</v>
      </c>
      <c r="H43" s="184" t="s">
        <v>204</v>
      </c>
      <c r="I43" s="214" t="s">
        <v>204</v>
      </c>
    </row>
    <row r="44" spans="1:9" customFormat="1" ht="15.95" hidden="1" customHeight="1" x14ac:dyDescent="0.25">
      <c r="A44" s="173" t="s">
        <v>1830</v>
      </c>
      <c r="B44" s="180" t="s">
        <v>1831</v>
      </c>
      <c r="C44" s="135">
        <v>0</v>
      </c>
      <c r="D44" s="133">
        <v>0</v>
      </c>
      <c r="E44" s="133">
        <v>0</v>
      </c>
      <c r="F44" s="133">
        <v>0</v>
      </c>
      <c r="G44" s="134">
        <v>0</v>
      </c>
      <c r="H44" s="184" t="s">
        <v>204</v>
      </c>
      <c r="I44" s="214" t="s">
        <v>204</v>
      </c>
    </row>
    <row r="45" spans="1:9" customFormat="1" ht="15.95" hidden="1" customHeight="1" x14ac:dyDescent="0.25">
      <c r="A45" s="173" t="s">
        <v>1832</v>
      </c>
      <c r="B45" s="180" t="s">
        <v>1833</v>
      </c>
      <c r="C45" s="135">
        <v>0</v>
      </c>
      <c r="D45" s="133">
        <v>0</v>
      </c>
      <c r="E45" s="133">
        <v>0</v>
      </c>
      <c r="F45" s="133">
        <v>0</v>
      </c>
      <c r="G45" s="134">
        <v>0</v>
      </c>
      <c r="H45" s="184" t="s">
        <v>204</v>
      </c>
      <c r="I45" s="214" t="s">
        <v>204</v>
      </c>
    </row>
    <row r="46" spans="1:9" customFormat="1" ht="15.95" hidden="1" customHeight="1" x14ac:dyDescent="0.25">
      <c r="A46" s="173" t="s">
        <v>1834</v>
      </c>
      <c r="B46" s="180" t="s">
        <v>1835</v>
      </c>
      <c r="C46" s="135">
        <v>0</v>
      </c>
      <c r="D46" s="133">
        <v>0</v>
      </c>
      <c r="E46" s="133">
        <v>0</v>
      </c>
      <c r="F46" s="133">
        <v>0</v>
      </c>
      <c r="G46" s="134">
        <v>0</v>
      </c>
      <c r="H46" s="184" t="s">
        <v>204</v>
      </c>
      <c r="I46" s="214" t="s">
        <v>204</v>
      </c>
    </row>
    <row r="47" spans="1:9" customFormat="1" ht="15.95" hidden="1" customHeight="1" x14ac:dyDescent="0.25">
      <c r="A47" s="173" t="s">
        <v>2050</v>
      </c>
      <c r="B47" s="180" t="s">
        <v>2051</v>
      </c>
      <c r="C47" s="135">
        <v>0</v>
      </c>
      <c r="D47" s="133">
        <v>0</v>
      </c>
      <c r="E47" s="133">
        <v>0</v>
      </c>
      <c r="F47" s="133">
        <v>0</v>
      </c>
      <c r="G47" s="134">
        <v>0</v>
      </c>
      <c r="H47" s="184" t="s">
        <v>204</v>
      </c>
      <c r="I47" s="214" t="s">
        <v>204</v>
      </c>
    </row>
    <row r="48" spans="1:9" customFormat="1" ht="15.95" hidden="1" customHeight="1" x14ac:dyDescent="0.25">
      <c r="A48" s="173" t="s">
        <v>2052</v>
      </c>
      <c r="B48" s="180" t="s">
        <v>2053</v>
      </c>
      <c r="C48" s="135">
        <v>0</v>
      </c>
      <c r="D48" s="133">
        <v>0</v>
      </c>
      <c r="E48" s="133">
        <v>0</v>
      </c>
      <c r="F48" s="133">
        <v>0</v>
      </c>
      <c r="G48" s="134">
        <v>0</v>
      </c>
      <c r="H48" s="184" t="s">
        <v>204</v>
      </c>
      <c r="I48" s="214" t="s">
        <v>204</v>
      </c>
    </row>
    <row r="49" spans="1:9" customFormat="1" ht="15.95" hidden="1" customHeight="1" x14ac:dyDescent="0.25">
      <c r="A49" s="173" t="s">
        <v>2054</v>
      </c>
      <c r="B49" s="180" t="s">
        <v>2055</v>
      </c>
      <c r="C49" s="135">
        <v>0</v>
      </c>
      <c r="D49" s="133">
        <v>0</v>
      </c>
      <c r="E49" s="133">
        <v>0</v>
      </c>
      <c r="F49" s="133">
        <v>0</v>
      </c>
      <c r="G49" s="134">
        <v>0</v>
      </c>
      <c r="H49" s="184" t="s">
        <v>204</v>
      </c>
      <c r="I49" s="214" t="s">
        <v>204</v>
      </c>
    </row>
    <row r="50" spans="1:9" customFormat="1" ht="15.95" hidden="1" customHeight="1" x14ac:dyDescent="0.25">
      <c r="A50" s="173" t="s">
        <v>2056</v>
      </c>
      <c r="B50" s="180" t="s">
        <v>2057</v>
      </c>
      <c r="C50" s="135">
        <v>0</v>
      </c>
      <c r="D50" s="133">
        <v>0</v>
      </c>
      <c r="E50" s="133">
        <v>0</v>
      </c>
      <c r="F50" s="133">
        <v>0</v>
      </c>
      <c r="G50" s="134">
        <v>0</v>
      </c>
      <c r="H50" s="184" t="s">
        <v>204</v>
      </c>
      <c r="I50" s="214" t="s">
        <v>204</v>
      </c>
    </row>
    <row r="51" spans="1:9" customFormat="1" ht="15.95" hidden="1" customHeight="1" x14ac:dyDescent="0.25">
      <c r="A51" s="173" t="s">
        <v>2058</v>
      </c>
      <c r="B51" s="180" t="s">
        <v>2059</v>
      </c>
      <c r="C51" s="135">
        <v>0</v>
      </c>
      <c r="D51" s="133">
        <v>0</v>
      </c>
      <c r="E51" s="133">
        <v>0</v>
      </c>
      <c r="F51" s="133">
        <v>0</v>
      </c>
      <c r="G51" s="134">
        <v>0</v>
      </c>
      <c r="H51" s="184" t="s">
        <v>204</v>
      </c>
      <c r="I51" s="214" t="s">
        <v>204</v>
      </c>
    </row>
    <row r="52" spans="1:9" customFormat="1" ht="15.95" hidden="1" customHeight="1" x14ac:dyDescent="0.25">
      <c r="A52" s="173" t="s">
        <v>234</v>
      </c>
      <c r="B52" s="180" t="s">
        <v>235</v>
      </c>
      <c r="C52" s="135">
        <v>0</v>
      </c>
      <c r="D52" s="133">
        <v>0</v>
      </c>
      <c r="E52" s="133">
        <v>0</v>
      </c>
      <c r="F52" s="133">
        <v>0</v>
      </c>
      <c r="G52" s="134">
        <v>0</v>
      </c>
      <c r="H52" s="184" t="s">
        <v>204</v>
      </c>
      <c r="I52" s="214" t="s">
        <v>204</v>
      </c>
    </row>
    <row r="53" spans="1:9" customFormat="1" ht="15.95" hidden="1" customHeight="1" x14ac:dyDescent="0.25">
      <c r="A53" s="173" t="s">
        <v>2060</v>
      </c>
      <c r="B53" s="180" t="s">
        <v>2061</v>
      </c>
      <c r="C53" s="135">
        <v>0</v>
      </c>
      <c r="D53" s="133">
        <v>0</v>
      </c>
      <c r="E53" s="133">
        <v>0</v>
      </c>
      <c r="F53" s="133">
        <v>0</v>
      </c>
      <c r="G53" s="134">
        <v>0</v>
      </c>
      <c r="H53" s="184" t="s">
        <v>204</v>
      </c>
      <c r="I53" s="214" t="s">
        <v>204</v>
      </c>
    </row>
    <row r="54" spans="1:9" customFormat="1" ht="15.95" hidden="1" customHeight="1" x14ac:dyDescent="0.25">
      <c r="A54" s="173" t="s">
        <v>2062</v>
      </c>
      <c r="B54" s="180" t="s">
        <v>2063</v>
      </c>
      <c r="C54" s="135">
        <v>0</v>
      </c>
      <c r="D54" s="133">
        <v>0</v>
      </c>
      <c r="E54" s="133">
        <v>0</v>
      </c>
      <c r="F54" s="133">
        <v>0</v>
      </c>
      <c r="G54" s="134">
        <v>0</v>
      </c>
      <c r="H54" s="184" t="s">
        <v>204</v>
      </c>
      <c r="I54" s="214" t="s">
        <v>204</v>
      </c>
    </row>
    <row r="55" spans="1:9" customFormat="1" ht="15.95" hidden="1" customHeight="1" x14ac:dyDescent="0.25">
      <c r="A55" s="173" t="s">
        <v>2064</v>
      </c>
      <c r="B55" s="180" t="s">
        <v>2065</v>
      </c>
      <c r="C55" s="135">
        <v>0</v>
      </c>
      <c r="D55" s="133">
        <v>0</v>
      </c>
      <c r="E55" s="133">
        <v>0</v>
      </c>
      <c r="F55" s="133">
        <v>0</v>
      </c>
      <c r="G55" s="134">
        <v>0</v>
      </c>
      <c r="H55" s="184" t="s">
        <v>204</v>
      </c>
      <c r="I55" s="214" t="s">
        <v>204</v>
      </c>
    </row>
    <row r="56" spans="1:9" customFormat="1" ht="15.95" hidden="1" customHeight="1" x14ac:dyDescent="0.25">
      <c r="A56" s="173" t="s">
        <v>2066</v>
      </c>
      <c r="B56" s="180" t="s">
        <v>2067</v>
      </c>
      <c r="C56" s="135">
        <v>0</v>
      </c>
      <c r="D56" s="133">
        <v>0</v>
      </c>
      <c r="E56" s="133">
        <v>0</v>
      </c>
      <c r="F56" s="133">
        <v>0</v>
      </c>
      <c r="G56" s="134">
        <v>0</v>
      </c>
      <c r="H56" s="184" t="s">
        <v>204</v>
      </c>
      <c r="I56" s="214" t="s">
        <v>204</v>
      </c>
    </row>
    <row r="57" spans="1:9" customFormat="1" ht="15.95" hidden="1" customHeight="1" x14ac:dyDescent="0.25">
      <c r="A57" s="173" t="s">
        <v>2068</v>
      </c>
      <c r="B57" s="180" t="s">
        <v>2069</v>
      </c>
      <c r="C57" s="135">
        <v>0</v>
      </c>
      <c r="D57" s="133">
        <v>0</v>
      </c>
      <c r="E57" s="133">
        <v>0</v>
      </c>
      <c r="F57" s="133">
        <v>0</v>
      </c>
      <c r="G57" s="134">
        <v>0</v>
      </c>
      <c r="H57" s="184" t="s">
        <v>204</v>
      </c>
      <c r="I57" s="214" t="s">
        <v>204</v>
      </c>
    </row>
    <row r="58" spans="1:9" customFormat="1" ht="15.95" hidden="1" customHeight="1" x14ac:dyDescent="0.25">
      <c r="A58" s="173" t="s">
        <v>236</v>
      </c>
      <c r="B58" s="180" t="s">
        <v>237</v>
      </c>
      <c r="C58" s="135">
        <v>0</v>
      </c>
      <c r="D58" s="133">
        <v>0</v>
      </c>
      <c r="E58" s="133">
        <v>0</v>
      </c>
      <c r="F58" s="133">
        <v>0</v>
      </c>
      <c r="G58" s="134">
        <v>0</v>
      </c>
      <c r="H58" s="184" t="s">
        <v>204</v>
      </c>
      <c r="I58" s="214" t="s">
        <v>204</v>
      </c>
    </row>
    <row r="59" spans="1:9" customFormat="1" ht="15.95" hidden="1" customHeight="1" x14ac:dyDescent="0.25">
      <c r="A59" s="173" t="s">
        <v>2070</v>
      </c>
      <c r="B59" s="180" t="s">
        <v>406</v>
      </c>
      <c r="C59" s="135">
        <v>0</v>
      </c>
      <c r="D59" s="133">
        <v>0</v>
      </c>
      <c r="E59" s="133">
        <v>0</v>
      </c>
      <c r="F59" s="133">
        <v>0</v>
      </c>
      <c r="G59" s="134">
        <v>0</v>
      </c>
      <c r="H59" s="184" t="s">
        <v>204</v>
      </c>
      <c r="I59" s="214" t="s">
        <v>204</v>
      </c>
    </row>
    <row r="60" spans="1:9" customFormat="1" ht="15.95" hidden="1" customHeight="1" x14ac:dyDescent="0.25">
      <c r="A60" s="173" t="s">
        <v>2071</v>
      </c>
      <c r="B60" s="180" t="s">
        <v>408</v>
      </c>
      <c r="C60" s="135">
        <v>0</v>
      </c>
      <c r="D60" s="133">
        <v>0</v>
      </c>
      <c r="E60" s="133">
        <v>0</v>
      </c>
      <c r="F60" s="133">
        <v>0</v>
      </c>
      <c r="G60" s="134">
        <v>0</v>
      </c>
      <c r="H60" s="184" t="s">
        <v>204</v>
      </c>
      <c r="I60" s="214" t="s">
        <v>204</v>
      </c>
    </row>
    <row r="61" spans="1:9" customFormat="1" ht="15.95" hidden="1" customHeight="1" x14ac:dyDescent="0.25">
      <c r="A61" s="173" t="s">
        <v>2072</v>
      </c>
      <c r="B61" s="180" t="s">
        <v>2073</v>
      </c>
      <c r="C61" s="135">
        <v>0</v>
      </c>
      <c r="D61" s="133">
        <v>0</v>
      </c>
      <c r="E61" s="133">
        <v>0</v>
      </c>
      <c r="F61" s="133">
        <v>0</v>
      </c>
      <c r="G61" s="134">
        <v>0</v>
      </c>
      <c r="H61" s="184" t="s">
        <v>204</v>
      </c>
      <c r="I61" s="214" t="s">
        <v>204</v>
      </c>
    </row>
    <row r="62" spans="1:9" customFormat="1" ht="15.95" hidden="1" customHeight="1" x14ac:dyDescent="0.25">
      <c r="A62" s="173" t="s">
        <v>2074</v>
      </c>
      <c r="B62" s="180" t="s">
        <v>2075</v>
      </c>
      <c r="C62" s="135">
        <v>0</v>
      </c>
      <c r="D62" s="133">
        <v>0</v>
      </c>
      <c r="E62" s="133">
        <v>0</v>
      </c>
      <c r="F62" s="133">
        <v>0</v>
      </c>
      <c r="G62" s="134">
        <v>0</v>
      </c>
      <c r="H62" s="184" t="s">
        <v>204</v>
      </c>
      <c r="I62" s="214" t="s">
        <v>204</v>
      </c>
    </row>
    <row r="63" spans="1:9" customFormat="1" ht="15.95" hidden="1" customHeight="1" x14ac:dyDescent="0.25">
      <c r="A63" s="173" t="s">
        <v>2076</v>
      </c>
      <c r="B63" s="180" t="s">
        <v>2077</v>
      </c>
      <c r="C63" s="135">
        <v>0</v>
      </c>
      <c r="D63" s="133">
        <v>0</v>
      </c>
      <c r="E63" s="133">
        <v>0</v>
      </c>
      <c r="F63" s="133">
        <v>0</v>
      </c>
      <c r="G63" s="134">
        <v>0</v>
      </c>
      <c r="H63" s="184" t="s">
        <v>204</v>
      </c>
      <c r="I63" s="214" t="s">
        <v>204</v>
      </c>
    </row>
    <row r="64" spans="1:9" customFormat="1" ht="15.95" hidden="1" customHeight="1" x14ac:dyDescent="0.25">
      <c r="A64" s="173" t="s">
        <v>2078</v>
      </c>
      <c r="B64" s="180" t="s">
        <v>2046</v>
      </c>
      <c r="C64" s="135">
        <v>0</v>
      </c>
      <c r="D64" s="133">
        <v>0</v>
      </c>
      <c r="E64" s="133">
        <v>0</v>
      </c>
      <c r="F64" s="133">
        <v>0</v>
      </c>
      <c r="G64" s="134">
        <v>0</v>
      </c>
      <c r="H64" s="184" t="s">
        <v>204</v>
      </c>
      <c r="I64" s="214" t="s">
        <v>204</v>
      </c>
    </row>
    <row r="65" spans="1:9" customFormat="1" ht="15.95" customHeight="1" x14ac:dyDescent="0.25">
      <c r="A65" s="173" t="s">
        <v>2079</v>
      </c>
      <c r="B65" s="180" t="s">
        <v>2080</v>
      </c>
      <c r="C65" s="135">
        <v>35.5</v>
      </c>
      <c r="D65" s="135">
        <v>35.5</v>
      </c>
      <c r="E65" s="133">
        <v>0</v>
      </c>
      <c r="F65" s="133">
        <v>0</v>
      </c>
      <c r="G65" s="134">
        <v>0</v>
      </c>
      <c r="H65" s="184" t="s">
        <v>2081</v>
      </c>
      <c r="I65" s="214" t="s">
        <v>1745</v>
      </c>
    </row>
    <row r="66" spans="1:9" customFormat="1" ht="15.95" hidden="1" customHeight="1" x14ac:dyDescent="0.25">
      <c r="A66" s="173" t="s">
        <v>2082</v>
      </c>
      <c r="B66" s="180" t="s">
        <v>268</v>
      </c>
      <c r="C66" s="135">
        <v>0</v>
      </c>
      <c r="D66" s="133">
        <v>0</v>
      </c>
      <c r="E66" s="133">
        <v>0</v>
      </c>
      <c r="F66" s="133">
        <v>0</v>
      </c>
      <c r="G66" s="134">
        <v>0</v>
      </c>
      <c r="H66" s="184" t="s">
        <v>204</v>
      </c>
      <c r="I66" s="214" t="s">
        <v>204</v>
      </c>
    </row>
    <row r="67" spans="1:9" customFormat="1" ht="15.95" hidden="1" customHeight="1" x14ac:dyDescent="0.25">
      <c r="A67" s="173" t="s">
        <v>2083</v>
      </c>
      <c r="B67" s="180" t="s">
        <v>2084</v>
      </c>
      <c r="C67" s="135">
        <v>0</v>
      </c>
      <c r="D67" s="133">
        <v>0</v>
      </c>
      <c r="E67" s="133">
        <v>0</v>
      </c>
      <c r="F67" s="133">
        <v>0</v>
      </c>
      <c r="G67" s="134">
        <v>0</v>
      </c>
      <c r="H67" s="184" t="s">
        <v>204</v>
      </c>
      <c r="I67" s="214" t="s">
        <v>204</v>
      </c>
    </row>
    <row r="68" spans="1:9" customFormat="1" ht="15.95" hidden="1" customHeight="1" x14ac:dyDescent="0.25">
      <c r="A68" s="173" t="s">
        <v>2085</v>
      </c>
      <c r="B68" s="180" t="s">
        <v>298</v>
      </c>
      <c r="C68" s="135">
        <v>0</v>
      </c>
      <c r="D68" s="133">
        <v>0</v>
      </c>
      <c r="E68" s="133">
        <v>0</v>
      </c>
      <c r="F68" s="133">
        <v>0</v>
      </c>
      <c r="G68" s="134">
        <v>0</v>
      </c>
      <c r="H68" s="184" t="s">
        <v>204</v>
      </c>
      <c r="I68" s="214" t="s">
        <v>204</v>
      </c>
    </row>
    <row r="69" spans="1:9" customFormat="1" ht="15.95" hidden="1" customHeight="1" x14ac:dyDescent="0.25">
      <c r="A69" s="173" t="s">
        <v>2086</v>
      </c>
      <c r="B69" s="180" t="s">
        <v>2087</v>
      </c>
      <c r="C69" s="135">
        <v>0</v>
      </c>
      <c r="D69" s="133">
        <v>0</v>
      </c>
      <c r="E69" s="133">
        <v>0</v>
      </c>
      <c r="F69" s="133">
        <v>0</v>
      </c>
      <c r="G69" s="134">
        <v>0</v>
      </c>
      <c r="H69" s="184" t="s">
        <v>204</v>
      </c>
      <c r="I69" s="214" t="s">
        <v>204</v>
      </c>
    </row>
    <row r="70" spans="1:9" customFormat="1" ht="15.95" hidden="1" customHeight="1" x14ac:dyDescent="0.25">
      <c r="A70" s="173" t="s">
        <v>2088</v>
      </c>
      <c r="B70" s="180" t="s">
        <v>2089</v>
      </c>
      <c r="C70" s="135">
        <v>0</v>
      </c>
      <c r="D70" s="133">
        <v>0</v>
      </c>
      <c r="E70" s="133">
        <v>0</v>
      </c>
      <c r="F70" s="133">
        <v>0</v>
      </c>
      <c r="G70" s="134">
        <v>0</v>
      </c>
      <c r="H70" s="184" t="s">
        <v>204</v>
      </c>
      <c r="I70" s="214" t="s">
        <v>204</v>
      </c>
    </row>
    <row r="71" spans="1:9" customFormat="1" ht="15.95" hidden="1" customHeight="1" x14ac:dyDescent="0.25">
      <c r="A71" s="173" t="s">
        <v>2090</v>
      </c>
      <c r="B71" s="180" t="s">
        <v>1807</v>
      </c>
      <c r="C71" s="135">
        <v>0</v>
      </c>
      <c r="D71" s="133">
        <v>0</v>
      </c>
      <c r="E71" s="133">
        <v>0</v>
      </c>
      <c r="F71" s="133">
        <v>0</v>
      </c>
      <c r="G71" s="134">
        <v>0</v>
      </c>
      <c r="H71" s="184" t="s">
        <v>204</v>
      </c>
      <c r="I71" s="214" t="s">
        <v>204</v>
      </c>
    </row>
    <row r="72" spans="1:9" customFormat="1" ht="15.95" hidden="1" customHeight="1" x14ac:dyDescent="0.25">
      <c r="A72" s="173" t="s">
        <v>2091</v>
      </c>
      <c r="B72" s="180" t="s">
        <v>1846</v>
      </c>
      <c r="C72" s="135">
        <v>0</v>
      </c>
      <c r="D72" s="133">
        <v>0</v>
      </c>
      <c r="E72" s="133">
        <v>0</v>
      </c>
      <c r="F72" s="133">
        <v>0</v>
      </c>
      <c r="G72" s="134">
        <v>0</v>
      </c>
      <c r="H72" s="184" t="s">
        <v>204</v>
      </c>
      <c r="I72" s="214" t="s">
        <v>204</v>
      </c>
    </row>
    <row r="73" spans="1:9" customFormat="1" ht="15.95" hidden="1" customHeight="1" x14ac:dyDescent="0.25">
      <c r="A73" s="173" t="s">
        <v>1836</v>
      </c>
      <c r="B73" s="180" t="s">
        <v>1837</v>
      </c>
      <c r="C73" s="135">
        <v>0</v>
      </c>
      <c r="D73" s="133">
        <v>0</v>
      </c>
      <c r="E73" s="133">
        <v>0</v>
      </c>
      <c r="F73" s="133">
        <v>0</v>
      </c>
      <c r="G73" s="134">
        <v>0</v>
      </c>
      <c r="H73" s="184" t="s">
        <v>204</v>
      </c>
      <c r="I73" s="214" t="s">
        <v>204</v>
      </c>
    </row>
    <row r="74" spans="1:9" customFormat="1" ht="15.95" hidden="1" customHeight="1" x14ac:dyDescent="0.25">
      <c r="A74" s="173" t="s">
        <v>2092</v>
      </c>
      <c r="B74" s="180" t="s">
        <v>2093</v>
      </c>
      <c r="C74" s="135">
        <v>0</v>
      </c>
      <c r="D74" s="133">
        <v>0</v>
      </c>
      <c r="E74" s="133">
        <v>0</v>
      </c>
      <c r="F74" s="133">
        <v>0</v>
      </c>
      <c r="G74" s="134">
        <v>0</v>
      </c>
      <c r="H74" s="184" t="s">
        <v>204</v>
      </c>
      <c r="I74" s="214" t="s">
        <v>204</v>
      </c>
    </row>
    <row r="75" spans="1:9" customFormat="1" ht="15.95" hidden="1" customHeight="1" x14ac:dyDescent="0.25">
      <c r="A75" s="173" t="s">
        <v>2094</v>
      </c>
      <c r="B75" s="180" t="s">
        <v>2095</v>
      </c>
      <c r="C75" s="135">
        <v>0</v>
      </c>
      <c r="D75" s="133">
        <v>0</v>
      </c>
      <c r="E75" s="133">
        <v>0</v>
      </c>
      <c r="F75" s="133">
        <v>0</v>
      </c>
      <c r="G75" s="134">
        <v>0</v>
      </c>
      <c r="H75" s="184" t="s">
        <v>204</v>
      </c>
      <c r="I75" s="214" t="s">
        <v>204</v>
      </c>
    </row>
    <row r="76" spans="1:9" customFormat="1" ht="15.95" hidden="1" customHeight="1" x14ac:dyDescent="0.25">
      <c r="A76" s="173" t="s">
        <v>2096</v>
      </c>
      <c r="B76" s="180" t="s">
        <v>1046</v>
      </c>
      <c r="C76" s="135">
        <v>0</v>
      </c>
      <c r="D76" s="133">
        <v>0</v>
      </c>
      <c r="E76" s="133">
        <v>0</v>
      </c>
      <c r="F76" s="133">
        <v>0</v>
      </c>
      <c r="G76" s="134">
        <v>0</v>
      </c>
      <c r="H76" s="184" t="s">
        <v>204</v>
      </c>
      <c r="I76" s="214" t="s">
        <v>204</v>
      </c>
    </row>
    <row r="77" spans="1:9" customFormat="1" ht="15.95" hidden="1" customHeight="1" x14ac:dyDescent="0.25">
      <c r="A77" s="173" t="s">
        <v>2097</v>
      </c>
      <c r="B77" s="180" t="s">
        <v>2098</v>
      </c>
      <c r="C77" s="135">
        <v>0</v>
      </c>
      <c r="D77" s="133">
        <v>0</v>
      </c>
      <c r="E77" s="133">
        <v>0</v>
      </c>
      <c r="F77" s="133">
        <v>0</v>
      </c>
      <c r="G77" s="134">
        <v>0</v>
      </c>
      <c r="H77" s="184" t="s">
        <v>204</v>
      </c>
      <c r="I77" s="214" t="s">
        <v>204</v>
      </c>
    </row>
    <row r="78" spans="1:9" customFormat="1" ht="15.95" hidden="1" customHeight="1" x14ac:dyDescent="0.25">
      <c r="A78" s="173" t="s">
        <v>2099</v>
      </c>
      <c r="B78" s="180" t="s">
        <v>1804</v>
      </c>
      <c r="C78" s="135">
        <v>0</v>
      </c>
      <c r="D78" s="133">
        <v>0</v>
      </c>
      <c r="E78" s="133">
        <v>0</v>
      </c>
      <c r="F78" s="133">
        <v>0</v>
      </c>
      <c r="G78" s="134">
        <v>0</v>
      </c>
      <c r="H78" s="184" t="s">
        <v>204</v>
      </c>
      <c r="I78" s="214" t="s">
        <v>204</v>
      </c>
    </row>
    <row r="79" spans="1:9" customFormat="1" ht="15.95" hidden="1" customHeight="1" x14ac:dyDescent="0.25">
      <c r="A79" s="173" t="s">
        <v>2100</v>
      </c>
      <c r="B79" s="180" t="s">
        <v>2101</v>
      </c>
      <c r="C79" s="135">
        <v>0</v>
      </c>
      <c r="D79" s="133">
        <v>0</v>
      </c>
      <c r="E79" s="133">
        <v>0</v>
      </c>
      <c r="F79" s="133">
        <v>0</v>
      </c>
      <c r="G79" s="134">
        <v>0</v>
      </c>
      <c r="H79" s="184" t="s">
        <v>204</v>
      </c>
      <c r="I79" s="214" t="s">
        <v>204</v>
      </c>
    </row>
    <row r="80" spans="1:9" customFormat="1" ht="15.95" hidden="1" customHeight="1" x14ac:dyDescent="0.25">
      <c r="A80" s="173" t="s">
        <v>238</v>
      </c>
      <c r="B80" s="180" t="s">
        <v>239</v>
      </c>
      <c r="C80" s="135">
        <v>0</v>
      </c>
      <c r="D80" s="133">
        <v>0</v>
      </c>
      <c r="E80" s="133">
        <v>0</v>
      </c>
      <c r="F80" s="133">
        <v>0</v>
      </c>
      <c r="G80" s="134">
        <v>0</v>
      </c>
      <c r="H80" s="184" t="s">
        <v>204</v>
      </c>
      <c r="I80" s="214" t="s">
        <v>204</v>
      </c>
    </row>
    <row r="81" spans="1:9" customFormat="1" ht="15.95" hidden="1" customHeight="1" x14ac:dyDescent="0.25">
      <c r="A81" s="173" t="s">
        <v>2102</v>
      </c>
      <c r="B81" s="180" t="s">
        <v>2103</v>
      </c>
      <c r="C81" s="135">
        <v>0</v>
      </c>
      <c r="D81" s="133">
        <v>0</v>
      </c>
      <c r="E81" s="133">
        <v>0</v>
      </c>
      <c r="F81" s="133">
        <v>0</v>
      </c>
      <c r="G81" s="134">
        <v>0</v>
      </c>
      <c r="H81" s="184" t="s">
        <v>204</v>
      </c>
      <c r="I81" s="214" t="s">
        <v>204</v>
      </c>
    </row>
    <row r="82" spans="1:9" customFormat="1" ht="15.95" hidden="1" customHeight="1" x14ac:dyDescent="0.25">
      <c r="A82" s="173" t="s">
        <v>2104</v>
      </c>
      <c r="B82" s="180" t="s">
        <v>2105</v>
      </c>
      <c r="C82" s="135">
        <v>0</v>
      </c>
      <c r="D82" s="133">
        <v>0</v>
      </c>
      <c r="E82" s="133">
        <v>0</v>
      </c>
      <c r="F82" s="133">
        <v>0</v>
      </c>
      <c r="G82" s="134">
        <v>0</v>
      </c>
      <c r="H82" s="184" t="s">
        <v>204</v>
      </c>
      <c r="I82" s="214" t="s">
        <v>204</v>
      </c>
    </row>
    <row r="83" spans="1:9" customFormat="1" ht="15.95" hidden="1" customHeight="1" x14ac:dyDescent="0.25">
      <c r="A83" s="173" t="s">
        <v>2106</v>
      </c>
      <c r="B83" s="180" t="s">
        <v>274</v>
      </c>
      <c r="C83" s="135">
        <v>0</v>
      </c>
      <c r="D83" s="133">
        <v>0</v>
      </c>
      <c r="E83" s="133">
        <v>0</v>
      </c>
      <c r="F83" s="133">
        <v>0</v>
      </c>
      <c r="G83" s="134">
        <v>0</v>
      </c>
      <c r="H83" s="184" t="s">
        <v>204</v>
      </c>
      <c r="I83" s="214" t="s">
        <v>204</v>
      </c>
    </row>
    <row r="84" spans="1:9" customFormat="1" ht="15.95" hidden="1" customHeight="1" x14ac:dyDescent="0.25">
      <c r="A84" s="173" t="s">
        <v>2107</v>
      </c>
      <c r="B84" s="180" t="s">
        <v>2108</v>
      </c>
      <c r="C84" s="135">
        <v>0</v>
      </c>
      <c r="D84" s="133">
        <v>0</v>
      </c>
      <c r="E84" s="133">
        <v>0</v>
      </c>
      <c r="F84" s="133">
        <v>0</v>
      </c>
      <c r="G84" s="134">
        <v>0</v>
      </c>
      <c r="H84" s="184" t="s">
        <v>204</v>
      </c>
      <c r="I84" s="214" t="s">
        <v>204</v>
      </c>
    </row>
    <row r="85" spans="1:9" customFormat="1" ht="15.95" hidden="1" customHeight="1" x14ac:dyDescent="0.25">
      <c r="A85" s="173" t="s">
        <v>2109</v>
      </c>
      <c r="B85" s="180" t="s">
        <v>2110</v>
      </c>
      <c r="C85" s="135">
        <v>0</v>
      </c>
      <c r="D85" s="133">
        <v>0</v>
      </c>
      <c r="E85" s="133">
        <v>0</v>
      </c>
      <c r="F85" s="133">
        <v>0</v>
      </c>
      <c r="G85" s="134">
        <v>0</v>
      </c>
      <c r="H85" s="184" t="s">
        <v>204</v>
      </c>
      <c r="I85" s="214" t="s">
        <v>204</v>
      </c>
    </row>
    <row r="86" spans="1:9" customFormat="1" ht="15.95" hidden="1" customHeight="1" x14ac:dyDescent="0.25">
      <c r="A86" s="173" t="s">
        <v>2111</v>
      </c>
      <c r="B86" s="180" t="s">
        <v>410</v>
      </c>
      <c r="C86" s="135">
        <v>0</v>
      </c>
      <c r="D86" s="133">
        <v>0</v>
      </c>
      <c r="E86" s="133">
        <v>0</v>
      </c>
      <c r="F86" s="133">
        <v>0</v>
      </c>
      <c r="G86" s="134">
        <v>0</v>
      </c>
      <c r="H86" s="184" t="s">
        <v>204</v>
      </c>
      <c r="I86" s="214" t="s">
        <v>204</v>
      </c>
    </row>
    <row r="87" spans="1:9" customFormat="1" ht="15.95" hidden="1" customHeight="1" x14ac:dyDescent="0.25">
      <c r="A87" s="173" t="s">
        <v>2112</v>
      </c>
      <c r="B87" s="180" t="s">
        <v>2113</v>
      </c>
      <c r="C87" s="135">
        <v>0</v>
      </c>
      <c r="D87" s="133">
        <v>0</v>
      </c>
      <c r="E87" s="133">
        <v>0</v>
      </c>
      <c r="F87" s="133">
        <v>0</v>
      </c>
      <c r="G87" s="134">
        <v>0</v>
      </c>
      <c r="H87" s="184" t="s">
        <v>204</v>
      </c>
      <c r="I87" s="214" t="s">
        <v>204</v>
      </c>
    </row>
    <row r="88" spans="1:9" customFormat="1" ht="15.95" hidden="1" customHeight="1" x14ac:dyDescent="0.25">
      <c r="A88" s="173" t="s">
        <v>2114</v>
      </c>
      <c r="B88" s="180" t="s">
        <v>255</v>
      </c>
      <c r="C88" s="135">
        <v>0</v>
      </c>
      <c r="D88" s="133">
        <v>0</v>
      </c>
      <c r="E88" s="133">
        <v>0</v>
      </c>
      <c r="F88" s="133">
        <v>0</v>
      </c>
      <c r="G88" s="134">
        <v>0</v>
      </c>
      <c r="H88" s="184" t="s">
        <v>204</v>
      </c>
      <c r="I88" s="214" t="s">
        <v>204</v>
      </c>
    </row>
    <row r="89" spans="1:9" customFormat="1" ht="15.95" hidden="1" customHeight="1" x14ac:dyDescent="0.25">
      <c r="A89" s="173" t="s">
        <v>2115</v>
      </c>
      <c r="B89" s="180" t="s">
        <v>2116</v>
      </c>
      <c r="C89" s="135">
        <v>0</v>
      </c>
      <c r="D89" s="133">
        <v>0</v>
      </c>
      <c r="E89" s="133">
        <v>0</v>
      </c>
      <c r="F89" s="133">
        <v>0</v>
      </c>
      <c r="G89" s="134">
        <v>0</v>
      </c>
      <c r="H89" s="184" t="s">
        <v>204</v>
      </c>
      <c r="I89" s="214" t="s">
        <v>204</v>
      </c>
    </row>
    <row r="90" spans="1:9" customFormat="1" ht="15.95" hidden="1" customHeight="1" x14ac:dyDescent="0.25">
      <c r="A90" s="173" t="s">
        <v>240</v>
      </c>
      <c r="B90" s="180" t="s">
        <v>241</v>
      </c>
      <c r="C90" s="135">
        <v>0</v>
      </c>
      <c r="D90" s="133">
        <v>0</v>
      </c>
      <c r="E90" s="133">
        <v>0</v>
      </c>
      <c r="F90" s="133">
        <v>0</v>
      </c>
      <c r="G90" s="134">
        <v>0</v>
      </c>
      <c r="H90" s="184" t="s">
        <v>204</v>
      </c>
      <c r="I90" s="214" t="s">
        <v>204</v>
      </c>
    </row>
    <row r="91" spans="1:9" customFormat="1" ht="15.95" hidden="1" customHeight="1" x14ac:dyDescent="0.25">
      <c r="A91" s="173" t="s">
        <v>2117</v>
      </c>
      <c r="B91" s="180" t="s">
        <v>218</v>
      </c>
      <c r="C91" s="135">
        <v>0</v>
      </c>
      <c r="D91" s="133">
        <v>0</v>
      </c>
      <c r="E91" s="133">
        <v>0</v>
      </c>
      <c r="F91" s="133">
        <v>0</v>
      </c>
      <c r="G91" s="134">
        <v>0</v>
      </c>
      <c r="H91" s="184" t="s">
        <v>204</v>
      </c>
      <c r="I91" s="214" t="s">
        <v>204</v>
      </c>
    </row>
    <row r="92" spans="1:9" customFormat="1" ht="15.95" customHeight="1" x14ac:dyDescent="0.25">
      <c r="A92" s="173" t="s">
        <v>242</v>
      </c>
      <c r="B92" s="180" t="s">
        <v>243</v>
      </c>
      <c r="C92" s="135">
        <v>56.11</v>
      </c>
      <c r="D92" s="135">
        <v>56.11</v>
      </c>
      <c r="E92" s="133">
        <v>0</v>
      </c>
      <c r="F92" s="133">
        <v>0</v>
      </c>
      <c r="G92" s="134">
        <v>0</v>
      </c>
      <c r="H92" s="184" t="s">
        <v>2118</v>
      </c>
      <c r="I92" s="214" t="s">
        <v>1745</v>
      </c>
    </row>
    <row r="93" spans="1:9" customFormat="1" ht="15.95" hidden="1" customHeight="1" x14ac:dyDescent="0.25">
      <c r="A93" s="173" t="s">
        <v>2119</v>
      </c>
      <c r="B93" s="180" t="s">
        <v>220</v>
      </c>
      <c r="C93" s="135">
        <v>0</v>
      </c>
      <c r="D93" s="133">
        <v>0</v>
      </c>
      <c r="E93" s="133">
        <v>0</v>
      </c>
      <c r="F93" s="133">
        <v>0</v>
      </c>
      <c r="G93" s="134">
        <v>0</v>
      </c>
      <c r="H93" s="184" t="s">
        <v>204</v>
      </c>
      <c r="I93" s="214" t="s">
        <v>204</v>
      </c>
    </row>
    <row r="94" spans="1:9" customFormat="1" ht="15.95" hidden="1" customHeight="1" x14ac:dyDescent="0.25">
      <c r="A94" s="173" t="s">
        <v>2120</v>
      </c>
      <c r="B94" s="180" t="s">
        <v>1071</v>
      </c>
      <c r="C94" s="135">
        <v>0</v>
      </c>
      <c r="D94" s="133">
        <v>0</v>
      </c>
      <c r="E94" s="133">
        <v>0</v>
      </c>
      <c r="F94" s="133">
        <v>0</v>
      </c>
      <c r="G94" s="134">
        <v>0</v>
      </c>
      <c r="H94" s="184" t="s">
        <v>204</v>
      </c>
      <c r="I94" s="214" t="s">
        <v>204</v>
      </c>
    </row>
    <row r="95" spans="1:9" customFormat="1" ht="15.95" hidden="1" customHeight="1" x14ac:dyDescent="0.25">
      <c r="A95" s="173" t="s">
        <v>2121</v>
      </c>
      <c r="B95" s="180" t="s">
        <v>2122</v>
      </c>
      <c r="C95" s="135">
        <v>0</v>
      </c>
      <c r="D95" s="133">
        <v>0</v>
      </c>
      <c r="E95" s="133">
        <v>0</v>
      </c>
      <c r="F95" s="133">
        <v>0</v>
      </c>
      <c r="G95" s="134">
        <v>0</v>
      </c>
      <c r="H95" s="184" t="s">
        <v>204</v>
      </c>
      <c r="I95" s="214" t="s">
        <v>204</v>
      </c>
    </row>
    <row r="96" spans="1:9" customFormat="1" ht="15.95" hidden="1" customHeight="1" x14ac:dyDescent="0.25">
      <c r="A96" s="173" t="s">
        <v>2123</v>
      </c>
      <c r="B96" s="180" t="s">
        <v>1747</v>
      </c>
      <c r="C96" s="135">
        <v>0</v>
      </c>
      <c r="D96" s="133">
        <v>0</v>
      </c>
      <c r="E96" s="133">
        <v>0</v>
      </c>
      <c r="F96" s="133">
        <v>0</v>
      </c>
      <c r="G96" s="134">
        <v>0</v>
      </c>
      <c r="H96" s="184" t="s">
        <v>204</v>
      </c>
      <c r="I96" s="214" t="s">
        <v>204</v>
      </c>
    </row>
    <row r="97" spans="1:9" customFormat="1" ht="15.95" hidden="1" customHeight="1" x14ac:dyDescent="0.25">
      <c r="A97" s="173" t="s">
        <v>2124</v>
      </c>
      <c r="B97" s="180" t="s">
        <v>1732</v>
      </c>
      <c r="C97" s="135">
        <v>0</v>
      </c>
      <c r="D97" s="133">
        <v>0</v>
      </c>
      <c r="E97" s="133">
        <v>0</v>
      </c>
      <c r="F97" s="133">
        <v>0</v>
      </c>
      <c r="G97" s="134">
        <v>0</v>
      </c>
      <c r="H97" s="184" t="s">
        <v>204</v>
      </c>
      <c r="I97" s="214" t="s">
        <v>204</v>
      </c>
    </row>
    <row r="98" spans="1:9" customFormat="1" ht="15.95" hidden="1" customHeight="1" x14ac:dyDescent="0.25">
      <c r="A98" s="173" t="s">
        <v>2125</v>
      </c>
      <c r="B98" s="180" t="s">
        <v>1725</v>
      </c>
      <c r="C98" s="135">
        <v>0</v>
      </c>
      <c r="D98" s="133">
        <v>0</v>
      </c>
      <c r="E98" s="133">
        <v>0</v>
      </c>
      <c r="F98" s="133">
        <v>0</v>
      </c>
      <c r="G98" s="134">
        <v>0</v>
      </c>
      <c r="H98" s="184" t="s">
        <v>204</v>
      </c>
      <c r="I98" s="214" t="s">
        <v>204</v>
      </c>
    </row>
    <row r="99" spans="1:9" customFormat="1" ht="15.95" hidden="1" customHeight="1" x14ac:dyDescent="0.25">
      <c r="A99" s="173" t="s">
        <v>2126</v>
      </c>
      <c r="B99" s="180" t="s">
        <v>294</v>
      </c>
      <c r="C99" s="135">
        <v>0</v>
      </c>
      <c r="D99" s="133">
        <v>0</v>
      </c>
      <c r="E99" s="133">
        <v>0</v>
      </c>
      <c r="F99" s="133">
        <v>0</v>
      </c>
      <c r="G99" s="134">
        <v>0</v>
      </c>
      <c r="H99" s="184" t="s">
        <v>204</v>
      </c>
      <c r="I99" s="214" t="s">
        <v>204</v>
      </c>
    </row>
    <row r="100" spans="1:9" customFormat="1" ht="15.95" hidden="1" customHeight="1" x14ac:dyDescent="0.25">
      <c r="A100" s="173" t="s">
        <v>2127</v>
      </c>
      <c r="B100" s="180" t="s">
        <v>2128</v>
      </c>
      <c r="C100" s="135">
        <v>0</v>
      </c>
      <c r="D100" s="133">
        <v>0</v>
      </c>
      <c r="E100" s="133">
        <v>0</v>
      </c>
      <c r="F100" s="133">
        <v>0</v>
      </c>
      <c r="G100" s="134">
        <v>0</v>
      </c>
      <c r="H100" s="184" t="s">
        <v>204</v>
      </c>
      <c r="I100" s="214" t="s">
        <v>204</v>
      </c>
    </row>
    <row r="101" spans="1:9" customFormat="1" ht="15.95" hidden="1" customHeight="1" x14ac:dyDescent="0.25">
      <c r="A101" s="173" t="s">
        <v>2129</v>
      </c>
      <c r="B101" s="180" t="s">
        <v>314</v>
      </c>
      <c r="C101" s="135">
        <v>0</v>
      </c>
      <c r="D101" s="133">
        <v>0</v>
      </c>
      <c r="E101" s="133">
        <v>0</v>
      </c>
      <c r="F101" s="133">
        <v>0</v>
      </c>
      <c r="G101" s="134">
        <v>0</v>
      </c>
      <c r="H101" s="184" t="s">
        <v>204</v>
      </c>
      <c r="I101" s="214" t="s">
        <v>204</v>
      </c>
    </row>
    <row r="102" spans="1:9" customFormat="1" ht="15.95" hidden="1" customHeight="1" x14ac:dyDescent="0.25">
      <c r="A102" s="173" t="s">
        <v>2130</v>
      </c>
      <c r="B102" s="180" t="s">
        <v>2131</v>
      </c>
      <c r="C102" s="135">
        <v>0</v>
      </c>
      <c r="D102" s="133">
        <v>0</v>
      </c>
      <c r="E102" s="133">
        <v>0</v>
      </c>
      <c r="F102" s="133">
        <v>0</v>
      </c>
      <c r="G102" s="134">
        <v>0</v>
      </c>
      <c r="H102" s="184" t="s">
        <v>204</v>
      </c>
      <c r="I102" s="214" t="s">
        <v>204</v>
      </c>
    </row>
    <row r="103" spans="1:9" customFormat="1" ht="15.95" hidden="1" customHeight="1" x14ac:dyDescent="0.25">
      <c r="A103" s="173" t="s">
        <v>2132</v>
      </c>
      <c r="B103" s="180" t="s">
        <v>2133</v>
      </c>
      <c r="C103" s="135">
        <v>0</v>
      </c>
      <c r="D103" s="133">
        <v>0</v>
      </c>
      <c r="E103" s="133">
        <v>0</v>
      </c>
      <c r="F103" s="133">
        <v>0</v>
      </c>
      <c r="G103" s="134">
        <v>0</v>
      </c>
      <c r="H103" s="184" t="s">
        <v>204</v>
      </c>
      <c r="I103" s="214" t="s">
        <v>204</v>
      </c>
    </row>
    <row r="104" spans="1:9" customFormat="1" ht="15.95" hidden="1" customHeight="1" x14ac:dyDescent="0.25">
      <c r="A104" s="173" t="s">
        <v>2134</v>
      </c>
      <c r="B104" s="180" t="s">
        <v>2135</v>
      </c>
      <c r="C104" s="135">
        <v>0</v>
      </c>
      <c r="D104" s="133">
        <v>0</v>
      </c>
      <c r="E104" s="133">
        <v>0</v>
      </c>
      <c r="F104" s="133">
        <v>0</v>
      </c>
      <c r="G104" s="134">
        <v>0</v>
      </c>
      <c r="H104" s="184" t="s">
        <v>204</v>
      </c>
      <c r="I104" s="214" t="s">
        <v>204</v>
      </c>
    </row>
    <row r="105" spans="1:9" customFormat="1" ht="15.95" hidden="1" customHeight="1" x14ac:dyDescent="0.25">
      <c r="A105" s="173" t="s">
        <v>2136</v>
      </c>
      <c r="B105" s="180" t="s">
        <v>2137</v>
      </c>
      <c r="C105" s="135">
        <v>0</v>
      </c>
      <c r="D105" s="133">
        <v>0</v>
      </c>
      <c r="E105" s="133">
        <v>0</v>
      </c>
      <c r="F105" s="133">
        <v>0</v>
      </c>
      <c r="G105" s="134">
        <v>0</v>
      </c>
      <c r="H105" s="184" t="s">
        <v>204</v>
      </c>
      <c r="I105" s="214" t="s">
        <v>204</v>
      </c>
    </row>
    <row r="106" spans="1:9" customFormat="1" ht="15.95" hidden="1" customHeight="1" x14ac:dyDescent="0.25">
      <c r="A106" s="173" t="s">
        <v>2138</v>
      </c>
      <c r="B106" s="180" t="s">
        <v>2139</v>
      </c>
      <c r="C106" s="135">
        <v>0</v>
      </c>
      <c r="D106" s="133">
        <v>0</v>
      </c>
      <c r="E106" s="133">
        <v>0</v>
      </c>
      <c r="F106" s="133">
        <v>0</v>
      </c>
      <c r="G106" s="134">
        <v>0</v>
      </c>
      <c r="H106" s="184" t="s">
        <v>204</v>
      </c>
      <c r="I106" s="214" t="s">
        <v>204</v>
      </c>
    </row>
    <row r="107" spans="1:9" customFormat="1" ht="15.95" hidden="1" customHeight="1" x14ac:dyDescent="0.25">
      <c r="A107" s="173" t="s">
        <v>2140</v>
      </c>
      <c r="B107" s="180" t="s">
        <v>2141</v>
      </c>
      <c r="C107" s="135">
        <v>0</v>
      </c>
      <c r="D107" s="133">
        <v>0</v>
      </c>
      <c r="E107" s="133">
        <v>0</v>
      </c>
      <c r="F107" s="133">
        <v>0</v>
      </c>
      <c r="G107" s="134">
        <v>0</v>
      </c>
      <c r="H107" s="184" t="s">
        <v>204</v>
      </c>
      <c r="I107" s="214" t="s">
        <v>204</v>
      </c>
    </row>
    <row r="108" spans="1:9" customFormat="1" ht="15.95" hidden="1" customHeight="1" x14ac:dyDescent="0.25">
      <c r="A108" s="173" t="s">
        <v>2142</v>
      </c>
      <c r="B108" s="180" t="s">
        <v>2143</v>
      </c>
      <c r="C108" s="135">
        <v>0</v>
      </c>
      <c r="D108" s="133">
        <v>0</v>
      </c>
      <c r="E108" s="133">
        <v>0</v>
      </c>
      <c r="F108" s="133">
        <v>0</v>
      </c>
      <c r="G108" s="134">
        <v>0</v>
      </c>
      <c r="H108" s="184" t="s">
        <v>204</v>
      </c>
      <c r="I108" s="214" t="s">
        <v>204</v>
      </c>
    </row>
    <row r="109" spans="1:9" customFormat="1" ht="15.95" hidden="1" customHeight="1" x14ac:dyDescent="0.25">
      <c r="A109" s="173" t="s">
        <v>2144</v>
      </c>
      <c r="B109" s="180" t="s">
        <v>413</v>
      </c>
      <c r="C109" s="135">
        <v>0</v>
      </c>
      <c r="D109" s="133">
        <v>0</v>
      </c>
      <c r="E109" s="133">
        <v>0</v>
      </c>
      <c r="F109" s="133">
        <v>0</v>
      </c>
      <c r="G109" s="134">
        <v>0</v>
      </c>
      <c r="H109" s="184" t="s">
        <v>204</v>
      </c>
      <c r="I109" s="214" t="s">
        <v>204</v>
      </c>
    </row>
    <row r="110" spans="1:9" customFormat="1" ht="15.95" hidden="1" customHeight="1" x14ac:dyDescent="0.25">
      <c r="A110" s="173" t="s">
        <v>2145</v>
      </c>
      <c r="B110" s="180" t="s">
        <v>2146</v>
      </c>
      <c r="C110" s="135">
        <v>0</v>
      </c>
      <c r="D110" s="133">
        <v>0</v>
      </c>
      <c r="E110" s="133">
        <v>0</v>
      </c>
      <c r="F110" s="133">
        <v>0</v>
      </c>
      <c r="G110" s="134">
        <v>0</v>
      </c>
      <c r="H110" s="184" t="s">
        <v>204</v>
      </c>
      <c r="I110" s="214" t="s">
        <v>204</v>
      </c>
    </row>
    <row r="111" spans="1:9" customFormat="1" ht="15.95" hidden="1" customHeight="1" x14ac:dyDescent="0.25">
      <c r="A111" s="173" t="s">
        <v>2147</v>
      </c>
      <c r="B111" s="180" t="s">
        <v>2148</v>
      </c>
      <c r="C111" s="135">
        <v>0</v>
      </c>
      <c r="D111" s="133">
        <v>0</v>
      </c>
      <c r="E111" s="133">
        <v>0</v>
      </c>
      <c r="F111" s="133">
        <v>0</v>
      </c>
      <c r="G111" s="134">
        <v>0</v>
      </c>
      <c r="H111" s="184" t="s">
        <v>204</v>
      </c>
      <c r="I111" s="214" t="s">
        <v>204</v>
      </c>
    </row>
    <row r="112" spans="1:9" customFormat="1" ht="15.95" hidden="1" customHeight="1" x14ac:dyDescent="0.25">
      <c r="A112" s="173" t="s">
        <v>2149</v>
      </c>
      <c r="B112" s="180" t="s">
        <v>2150</v>
      </c>
      <c r="C112" s="135">
        <v>0</v>
      </c>
      <c r="D112" s="133">
        <v>0</v>
      </c>
      <c r="E112" s="133">
        <v>0</v>
      </c>
      <c r="F112" s="133">
        <v>0</v>
      </c>
      <c r="G112" s="134">
        <v>0</v>
      </c>
      <c r="H112" s="184" t="s">
        <v>204</v>
      </c>
      <c r="I112" s="214" t="s">
        <v>204</v>
      </c>
    </row>
    <row r="113" spans="1:9" customFormat="1" ht="15.95" hidden="1" customHeight="1" x14ac:dyDescent="0.25">
      <c r="A113" s="173" t="s">
        <v>2151</v>
      </c>
      <c r="B113" s="180" t="s">
        <v>338</v>
      </c>
      <c r="C113" s="135">
        <v>0</v>
      </c>
      <c r="D113" s="133">
        <v>0</v>
      </c>
      <c r="E113" s="133">
        <v>0</v>
      </c>
      <c r="F113" s="133">
        <v>0</v>
      </c>
      <c r="G113" s="134">
        <v>0</v>
      </c>
      <c r="H113" s="184" t="s">
        <v>204</v>
      </c>
      <c r="I113" s="214" t="s">
        <v>204</v>
      </c>
    </row>
    <row r="114" spans="1:9" customFormat="1" ht="15.95" hidden="1" customHeight="1" x14ac:dyDescent="0.25">
      <c r="A114" s="173" t="s">
        <v>2152</v>
      </c>
      <c r="B114" s="180" t="s">
        <v>2153</v>
      </c>
      <c r="C114" s="135">
        <v>0</v>
      </c>
      <c r="D114" s="133">
        <v>0</v>
      </c>
      <c r="E114" s="133">
        <v>0</v>
      </c>
      <c r="F114" s="133">
        <v>0</v>
      </c>
      <c r="G114" s="134">
        <v>0</v>
      </c>
      <c r="H114" s="184" t="s">
        <v>204</v>
      </c>
      <c r="I114" s="214" t="s">
        <v>204</v>
      </c>
    </row>
    <row r="115" spans="1:9" customFormat="1" ht="15.95" hidden="1" customHeight="1" x14ac:dyDescent="0.25">
      <c r="A115" s="173" t="s">
        <v>2154</v>
      </c>
      <c r="B115" s="180" t="s">
        <v>340</v>
      </c>
      <c r="C115" s="135">
        <v>0</v>
      </c>
      <c r="D115" s="133">
        <v>0</v>
      </c>
      <c r="E115" s="133">
        <v>0</v>
      </c>
      <c r="F115" s="133">
        <v>0</v>
      </c>
      <c r="G115" s="134">
        <v>0</v>
      </c>
      <c r="H115" s="184" t="s">
        <v>204</v>
      </c>
      <c r="I115" s="214" t="s">
        <v>204</v>
      </c>
    </row>
    <row r="116" spans="1:9" customFormat="1" ht="15.95" hidden="1" customHeight="1" x14ac:dyDescent="0.25">
      <c r="A116" s="173" t="s">
        <v>2155</v>
      </c>
      <c r="B116" s="180" t="s">
        <v>320</v>
      </c>
      <c r="C116" s="135">
        <v>0</v>
      </c>
      <c r="D116" s="133">
        <v>0</v>
      </c>
      <c r="E116" s="133">
        <v>0</v>
      </c>
      <c r="F116" s="133">
        <v>0</v>
      </c>
      <c r="G116" s="134">
        <v>0</v>
      </c>
      <c r="H116" s="184" t="s">
        <v>204</v>
      </c>
      <c r="I116" s="214" t="s">
        <v>204</v>
      </c>
    </row>
    <row r="117" spans="1:9" customFormat="1" ht="15.95" hidden="1" customHeight="1" x14ac:dyDescent="0.25">
      <c r="A117" s="173" t="s">
        <v>2156</v>
      </c>
      <c r="B117" s="180" t="s">
        <v>2157</v>
      </c>
      <c r="C117" s="135">
        <v>0</v>
      </c>
      <c r="D117" s="133">
        <v>0</v>
      </c>
      <c r="E117" s="133">
        <v>0</v>
      </c>
      <c r="F117" s="133">
        <v>0</v>
      </c>
      <c r="G117" s="134">
        <v>0</v>
      </c>
      <c r="H117" s="184" t="s">
        <v>204</v>
      </c>
      <c r="I117" s="214" t="s">
        <v>204</v>
      </c>
    </row>
    <row r="118" spans="1:9" customFormat="1" ht="15.95" hidden="1" customHeight="1" x14ac:dyDescent="0.25">
      <c r="A118" s="173" t="s">
        <v>2158</v>
      </c>
      <c r="B118" s="180" t="s">
        <v>2159</v>
      </c>
      <c r="C118" s="135">
        <v>0</v>
      </c>
      <c r="D118" s="133">
        <v>0</v>
      </c>
      <c r="E118" s="133">
        <v>0</v>
      </c>
      <c r="F118" s="133">
        <v>0</v>
      </c>
      <c r="G118" s="134">
        <v>0</v>
      </c>
      <c r="H118" s="184" t="s">
        <v>204</v>
      </c>
      <c r="I118" s="214" t="s">
        <v>204</v>
      </c>
    </row>
    <row r="119" spans="1:9" customFormat="1" ht="15.95" hidden="1" customHeight="1" x14ac:dyDescent="0.25">
      <c r="A119" s="173" t="s">
        <v>2160</v>
      </c>
      <c r="B119" s="180" t="s">
        <v>1811</v>
      </c>
      <c r="C119" s="135">
        <v>0</v>
      </c>
      <c r="D119" s="133">
        <v>0</v>
      </c>
      <c r="E119" s="133">
        <v>0</v>
      </c>
      <c r="F119" s="133">
        <v>0</v>
      </c>
      <c r="G119" s="134">
        <v>0</v>
      </c>
      <c r="H119" s="184" t="s">
        <v>204</v>
      </c>
      <c r="I119" s="214" t="s">
        <v>204</v>
      </c>
    </row>
    <row r="120" spans="1:9" customFormat="1" ht="15.95" hidden="1" customHeight="1" x14ac:dyDescent="0.25">
      <c r="A120" s="173" t="s">
        <v>2161</v>
      </c>
      <c r="B120" s="180" t="s">
        <v>2162</v>
      </c>
      <c r="C120" s="135">
        <v>0</v>
      </c>
      <c r="D120" s="133">
        <v>0</v>
      </c>
      <c r="E120" s="133">
        <v>0</v>
      </c>
      <c r="F120" s="133">
        <v>0</v>
      </c>
      <c r="G120" s="134">
        <v>0</v>
      </c>
      <c r="H120" s="184" t="s">
        <v>204</v>
      </c>
      <c r="I120" s="214" t="s">
        <v>204</v>
      </c>
    </row>
    <row r="121" spans="1:9" customFormat="1" ht="15.95" hidden="1" customHeight="1" x14ac:dyDescent="0.25">
      <c r="A121" s="173" t="s">
        <v>2163</v>
      </c>
      <c r="B121" s="180" t="s">
        <v>2164</v>
      </c>
      <c r="C121" s="135">
        <v>0</v>
      </c>
      <c r="D121" s="133">
        <v>0</v>
      </c>
      <c r="E121" s="133">
        <v>0</v>
      </c>
      <c r="F121" s="133">
        <v>0</v>
      </c>
      <c r="G121" s="134">
        <v>0</v>
      </c>
      <c r="H121" s="184" t="s">
        <v>204</v>
      </c>
      <c r="I121" s="214" t="s">
        <v>204</v>
      </c>
    </row>
    <row r="122" spans="1:9" customFormat="1" ht="15.95" hidden="1" customHeight="1" x14ac:dyDescent="0.25">
      <c r="A122" s="173" t="s">
        <v>2165</v>
      </c>
      <c r="B122" s="180" t="s">
        <v>2166</v>
      </c>
      <c r="C122" s="135">
        <v>0</v>
      </c>
      <c r="D122" s="133">
        <v>0</v>
      </c>
      <c r="E122" s="133">
        <v>0</v>
      </c>
      <c r="F122" s="133">
        <v>0</v>
      </c>
      <c r="G122" s="134">
        <v>0</v>
      </c>
      <c r="H122" s="184" t="s">
        <v>204</v>
      </c>
      <c r="I122" s="214" t="s">
        <v>204</v>
      </c>
    </row>
    <row r="123" spans="1:9" customFormat="1" ht="15.95" hidden="1" customHeight="1" x14ac:dyDescent="0.25">
      <c r="A123" s="173" t="s">
        <v>2167</v>
      </c>
      <c r="B123" s="180" t="s">
        <v>2168</v>
      </c>
      <c r="C123" s="135">
        <v>0</v>
      </c>
      <c r="D123" s="133">
        <v>0</v>
      </c>
      <c r="E123" s="133">
        <v>0</v>
      </c>
      <c r="F123" s="133">
        <v>0</v>
      </c>
      <c r="G123" s="134">
        <v>0</v>
      </c>
      <c r="H123" s="184" t="s">
        <v>204</v>
      </c>
      <c r="I123" s="214" t="s">
        <v>204</v>
      </c>
    </row>
    <row r="124" spans="1:9" customFormat="1" ht="15.95" hidden="1" customHeight="1" x14ac:dyDescent="0.25">
      <c r="A124" s="173" t="s">
        <v>2169</v>
      </c>
      <c r="B124" s="180" t="s">
        <v>288</v>
      </c>
      <c r="C124" s="135">
        <v>0</v>
      </c>
      <c r="D124" s="133">
        <v>0</v>
      </c>
      <c r="E124" s="133">
        <v>0</v>
      </c>
      <c r="F124" s="133">
        <v>0</v>
      </c>
      <c r="G124" s="134">
        <v>0</v>
      </c>
      <c r="H124" s="184" t="s">
        <v>204</v>
      </c>
      <c r="I124" s="214" t="s">
        <v>204</v>
      </c>
    </row>
    <row r="125" spans="1:9" customFormat="1" ht="15.95" hidden="1" customHeight="1" x14ac:dyDescent="0.25">
      <c r="A125" s="173" t="s">
        <v>2170</v>
      </c>
      <c r="B125" s="180" t="s">
        <v>2171</v>
      </c>
      <c r="C125" s="135">
        <v>0</v>
      </c>
      <c r="D125" s="133">
        <v>0</v>
      </c>
      <c r="E125" s="133">
        <v>0</v>
      </c>
      <c r="F125" s="133">
        <v>0</v>
      </c>
      <c r="G125" s="134">
        <v>0</v>
      </c>
      <c r="H125" s="184" t="s">
        <v>204</v>
      </c>
      <c r="I125" s="214" t="s">
        <v>204</v>
      </c>
    </row>
    <row r="126" spans="1:9" customFormat="1" ht="15.95" hidden="1" customHeight="1" x14ac:dyDescent="0.25">
      <c r="A126" s="173" t="s">
        <v>2172</v>
      </c>
      <c r="B126" s="180" t="s">
        <v>2173</v>
      </c>
      <c r="C126" s="135">
        <v>0</v>
      </c>
      <c r="D126" s="133">
        <v>0</v>
      </c>
      <c r="E126" s="133">
        <v>0</v>
      </c>
      <c r="F126" s="133">
        <v>0</v>
      </c>
      <c r="G126" s="134">
        <v>0</v>
      </c>
      <c r="H126" s="184" t="s">
        <v>204</v>
      </c>
      <c r="I126" s="214" t="s">
        <v>204</v>
      </c>
    </row>
    <row r="127" spans="1:9" customFormat="1" ht="15.95" hidden="1" customHeight="1" x14ac:dyDescent="0.25">
      <c r="A127" s="173" t="s">
        <v>2174</v>
      </c>
      <c r="B127" s="180" t="s">
        <v>2175</v>
      </c>
      <c r="C127" s="135">
        <v>0</v>
      </c>
      <c r="D127" s="133">
        <v>0</v>
      </c>
      <c r="E127" s="133">
        <v>0</v>
      </c>
      <c r="F127" s="133">
        <v>0</v>
      </c>
      <c r="G127" s="134">
        <v>0</v>
      </c>
      <c r="H127" s="184" t="s">
        <v>204</v>
      </c>
      <c r="I127" s="214" t="s">
        <v>204</v>
      </c>
    </row>
    <row r="128" spans="1:9" customFormat="1" ht="15.95" hidden="1" customHeight="1" x14ac:dyDescent="0.25">
      <c r="A128" s="173" t="s">
        <v>2176</v>
      </c>
      <c r="B128" s="180" t="s">
        <v>2177</v>
      </c>
      <c r="C128" s="135">
        <v>0</v>
      </c>
      <c r="D128" s="133">
        <v>0</v>
      </c>
      <c r="E128" s="133">
        <v>0</v>
      </c>
      <c r="F128" s="133">
        <v>0</v>
      </c>
      <c r="G128" s="134">
        <v>0</v>
      </c>
      <c r="H128" s="184" t="s">
        <v>204</v>
      </c>
      <c r="I128" s="214" t="s">
        <v>204</v>
      </c>
    </row>
    <row r="129" spans="1:9" customFormat="1" ht="15.95" hidden="1" customHeight="1" x14ac:dyDescent="0.25">
      <c r="A129" s="173" t="s">
        <v>2178</v>
      </c>
      <c r="B129" s="180" t="s">
        <v>2179</v>
      </c>
      <c r="C129" s="135">
        <v>0</v>
      </c>
      <c r="D129" s="133">
        <v>0</v>
      </c>
      <c r="E129" s="133">
        <v>0</v>
      </c>
      <c r="F129" s="133">
        <v>0</v>
      </c>
      <c r="G129" s="134">
        <v>0</v>
      </c>
      <c r="H129" s="184" t="s">
        <v>204</v>
      </c>
      <c r="I129" s="214" t="s">
        <v>204</v>
      </c>
    </row>
    <row r="130" spans="1:9" customFormat="1" ht="15.95" hidden="1" customHeight="1" x14ac:dyDescent="0.25">
      <c r="A130" s="173" t="s">
        <v>2180</v>
      </c>
      <c r="B130" s="180" t="s">
        <v>290</v>
      </c>
      <c r="C130" s="135">
        <v>0</v>
      </c>
      <c r="D130" s="133">
        <v>0</v>
      </c>
      <c r="E130" s="133">
        <v>0</v>
      </c>
      <c r="F130" s="133">
        <v>0</v>
      </c>
      <c r="G130" s="134">
        <v>0</v>
      </c>
      <c r="H130" s="184" t="s">
        <v>204</v>
      </c>
      <c r="I130" s="214" t="s">
        <v>204</v>
      </c>
    </row>
    <row r="131" spans="1:9" customFormat="1" ht="15.95" hidden="1" customHeight="1" x14ac:dyDescent="0.25">
      <c r="A131" s="173" t="s">
        <v>2181</v>
      </c>
      <c r="B131" s="180" t="s">
        <v>2182</v>
      </c>
      <c r="C131" s="135">
        <v>0</v>
      </c>
      <c r="D131" s="133">
        <v>0</v>
      </c>
      <c r="E131" s="133">
        <v>0</v>
      </c>
      <c r="F131" s="133">
        <v>0</v>
      </c>
      <c r="G131" s="134">
        <v>0</v>
      </c>
      <c r="H131" s="184" t="s">
        <v>204</v>
      </c>
      <c r="I131" s="214" t="s">
        <v>204</v>
      </c>
    </row>
    <row r="132" spans="1:9" customFormat="1" ht="15.95" hidden="1" customHeight="1" x14ac:dyDescent="0.25">
      <c r="A132" s="173" t="s">
        <v>2183</v>
      </c>
      <c r="B132" s="180" t="s">
        <v>2184</v>
      </c>
      <c r="C132" s="135">
        <v>0</v>
      </c>
      <c r="D132" s="133">
        <v>0</v>
      </c>
      <c r="E132" s="133">
        <v>0</v>
      </c>
      <c r="F132" s="133">
        <v>0</v>
      </c>
      <c r="G132" s="134">
        <v>0</v>
      </c>
      <c r="H132" s="184" t="s">
        <v>204</v>
      </c>
      <c r="I132" s="214" t="s">
        <v>204</v>
      </c>
    </row>
    <row r="133" spans="1:9" customFormat="1" ht="15.95" hidden="1" customHeight="1" x14ac:dyDescent="0.25">
      <c r="A133" s="173" t="s">
        <v>2185</v>
      </c>
      <c r="B133" s="180" t="s">
        <v>2186</v>
      </c>
      <c r="C133" s="135">
        <v>0</v>
      </c>
      <c r="D133" s="133">
        <v>0</v>
      </c>
      <c r="E133" s="133">
        <v>0</v>
      </c>
      <c r="F133" s="133">
        <v>0</v>
      </c>
      <c r="G133" s="134">
        <v>0</v>
      </c>
      <c r="H133" s="184" t="s">
        <v>204</v>
      </c>
      <c r="I133" s="214" t="s">
        <v>204</v>
      </c>
    </row>
    <row r="134" spans="1:9" customFormat="1" ht="15.95" hidden="1" customHeight="1" x14ac:dyDescent="0.25">
      <c r="A134" s="173" t="s">
        <v>2187</v>
      </c>
      <c r="B134" s="180" t="s">
        <v>2188</v>
      </c>
      <c r="C134" s="135">
        <v>0</v>
      </c>
      <c r="D134" s="133">
        <v>0</v>
      </c>
      <c r="E134" s="133">
        <v>0</v>
      </c>
      <c r="F134" s="133">
        <v>0</v>
      </c>
      <c r="G134" s="134">
        <v>0</v>
      </c>
      <c r="H134" s="184" t="s">
        <v>204</v>
      </c>
      <c r="I134" s="214" t="s">
        <v>204</v>
      </c>
    </row>
    <row r="135" spans="1:9" customFormat="1" ht="15.95" hidden="1" customHeight="1" x14ac:dyDescent="0.25">
      <c r="A135" s="173" t="s">
        <v>2189</v>
      </c>
      <c r="B135" s="180" t="s">
        <v>2190</v>
      </c>
      <c r="C135" s="135">
        <v>0</v>
      </c>
      <c r="D135" s="133">
        <v>0</v>
      </c>
      <c r="E135" s="133">
        <v>0</v>
      </c>
      <c r="F135" s="133">
        <v>0</v>
      </c>
      <c r="G135" s="134">
        <v>0</v>
      </c>
      <c r="H135" s="184" t="s">
        <v>204</v>
      </c>
      <c r="I135" s="214" t="s">
        <v>204</v>
      </c>
    </row>
    <row r="136" spans="1:9" customFormat="1" ht="15.95" hidden="1" customHeight="1" x14ac:dyDescent="0.25">
      <c r="A136" s="173" t="s">
        <v>244</v>
      </c>
      <c r="B136" s="180" t="s">
        <v>245</v>
      </c>
      <c r="C136" s="135">
        <v>0</v>
      </c>
      <c r="D136" s="133">
        <v>0</v>
      </c>
      <c r="E136" s="133">
        <v>0</v>
      </c>
      <c r="F136" s="133">
        <v>0</v>
      </c>
      <c r="G136" s="134">
        <v>0</v>
      </c>
      <c r="H136" s="184" t="s">
        <v>204</v>
      </c>
      <c r="I136" s="214" t="s">
        <v>204</v>
      </c>
    </row>
    <row r="137" spans="1:9" customFormat="1" ht="15.95" customHeight="1" x14ac:dyDescent="0.25">
      <c r="A137" s="173" t="s">
        <v>246</v>
      </c>
      <c r="B137" s="180" t="s">
        <v>247</v>
      </c>
      <c r="C137" s="135">
        <v>1161.78</v>
      </c>
      <c r="D137" s="135">
        <v>1161.78</v>
      </c>
      <c r="E137" s="133">
        <v>0</v>
      </c>
      <c r="F137" s="133">
        <v>0</v>
      </c>
      <c r="G137" s="134">
        <v>0</v>
      </c>
      <c r="H137" s="184" t="s">
        <v>2191</v>
      </c>
      <c r="I137" s="214" t="s">
        <v>1745</v>
      </c>
    </row>
    <row r="138" spans="1:9" customFormat="1" ht="15.95" hidden="1" customHeight="1" x14ac:dyDescent="0.25">
      <c r="A138" s="173" t="s">
        <v>2192</v>
      </c>
      <c r="B138" s="180" t="s">
        <v>2193</v>
      </c>
      <c r="C138" s="135">
        <v>0</v>
      </c>
      <c r="D138" s="133">
        <v>0</v>
      </c>
      <c r="E138" s="133">
        <v>0</v>
      </c>
      <c r="F138" s="133">
        <v>0</v>
      </c>
      <c r="G138" s="134">
        <v>0</v>
      </c>
      <c r="H138" s="184" t="s">
        <v>204</v>
      </c>
      <c r="I138" s="214" t="s">
        <v>204</v>
      </c>
    </row>
    <row r="139" spans="1:9" customFormat="1" ht="15.95" hidden="1" customHeight="1" x14ac:dyDescent="0.25">
      <c r="A139" s="173" t="s">
        <v>2194</v>
      </c>
      <c r="B139" s="180" t="s">
        <v>2195</v>
      </c>
      <c r="C139" s="135">
        <v>0</v>
      </c>
      <c r="D139" s="133">
        <v>0</v>
      </c>
      <c r="E139" s="133">
        <v>0</v>
      </c>
      <c r="F139" s="133">
        <v>0</v>
      </c>
      <c r="G139" s="134">
        <v>0</v>
      </c>
      <c r="H139" s="184" t="s">
        <v>204</v>
      </c>
      <c r="I139" s="214" t="s">
        <v>204</v>
      </c>
    </row>
    <row r="140" spans="1:9" customFormat="1" ht="15.95" customHeight="1" x14ac:dyDescent="0.25">
      <c r="A140" s="173" t="s">
        <v>248</v>
      </c>
      <c r="B140" s="180" t="s">
        <v>249</v>
      </c>
      <c r="C140" s="135">
        <v>26077.53</v>
      </c>
      <c r="D140" s="135">
        <v>26077.53</v>
      </c>
      <c r="E140" s="133">
        <v>0</v>
      </c>
      <c r="F140" s="133">
        <v>0</v>
      </c>
      <c r="G140" s="134">
        <v>0</v>
      </c>
      <c r="H140" s="184" t="s">
        <v>1744</v>
      </c>
      <c r="I140" s="214" t="s">
        <v>1745</v>
      </c>
    </row>
    <row r="141" spans="1:9" customFormat="1" ht="15.95" customHeight="1" x14ac:dyDescent="0.25">
      <c r="A141" s="173" t="s">
        <v>1838</v>
      </c>
      <c r="B141" s="180" t="s">
        <v>1030</v>
      </c>
      <c r="C141" s="135">
        <v>316.36</v>
      </c>
      <c r="D141" s="135">
        <v>316.36</v>
      </c>
      <c r="E141" s="133">
        <v>0</v>
      </c>
      <c r="F141" s="133">
        <v>0</v>
      </c>
      <c r="G141" s="134">
        <v>0</v>
      </c>
      <c r="H141" s="184" t="s">
        <v>2118</v>
      </c>
      <c r="I141" s="214" t="s">
        <v>1745</v>
      </c>
    </row>
    <row r="142" spans="1:9" customFormat="1" ht="15.95" hidden="1" customHeight="1" x14ac:dyDescent="0.25">
      <c r="A142" s="173" t="s">
        <v>2196</v>
      </c>
      <c r="B142" s="180" t="s">
        <v>2197</v>
      </c>
      <c r="C142" s="135">
        <v>0</v>
      </c>
      <c r="D142" s="133">
        <v>0</v>
      </c>
      <c r="E142" s="133">
        <v>0</v>
      </c>
      <c r="F142" s="133">
        <v>0</v>
      </c>
      <c r="G142" s="134">
        <v>0</v>
      </c>
      <c r="H142" s="184" t="s">
        <v>204</v>
      </c>
      <c r="I142" s="214" t="s">
        <v>204</v>
      </c>
    </row>
    <row r="143" spans="1:9" customFormat="1" ht="15.95" customHeight="1" x14ac:dyDescent="0.25">
      <c r="A143" s="173" t="s">
        <v>1839</v>
      </c>
      <c r="B143" s="180" t="s">
        <v>1840</v>
      </c>
      <c r="C143" s="135">
        <v>22710</v>
      </c>
      <c r="D143" s="133">
        <v>0</v>
      </c>
      <c r="E143" s="135">
        <v>22710</v>
      </c>
      <c r="F143" s="133">
        <v>0</v>
      </c>
      <c r="G143" s="134">
        <v>0</v>
      </c>
      <c r="H143" s="184" t="s">
        <v>1744</v>
      </c>
      <c r="I143" s="214" t="s">
        <v>1745</v>
      </c>
    </row>
    <row r="144" spans="1:9" customFormat="1" ht="15.95" hidden="1" customHeight="1" x14ac:dyDescent="0.25">
      <c r="A144" s="173" t="s">
        <v>250</v>
      </c>
      <c r="B144" s="180" t="s">
        <v>251</v>
      </c>
      <c r="C144" s="135">
        <v>0</v>
      </c>
      <c r="D144" s="133">
        <v>0</v>
      </c>
      <c r="E144" s="133">
        <v>0</v>
      </c>
      <c r="F144" s="133">
        <v>0</v>
      </c>
      <c r="G144" s="134">
        <v>0</v>
      </c>
      <c r="H144" s="184" t="s">
        <v>204</v>
      </c>
      <c r="I144" s="214" t="s">
        <v>204</v>
      </c>
    </row>
    <row r="145" spans="1:9" customFormat="1" ht="15.95" hidden="1" customHeight="1" x14ac:dyDescent="0.25">
      <c r="A145" s="173" t="s">
        <v>252</v>
      </c>
      <c r="B145" s="180" t="s">
        <v>253</v>
      </c>
      <c r="C145" s="135">
        <v>0</v>
      </c>
      <c r="D145" s="133">
        <v>0</v>
      </c>
      <c r="E145" s="133">
        <v>0</v>
      </c>
      <c r="F145" s="133">
        <v>0</v>
      </c>
      <c r="G145" s="134">
        <v>0</v>
      </c>
      <c r="H145" s="184" t="s">
        <v>204</v>
      </c>
      <c r="I145" s="214" t="s">
        <v>204</v>
      </c>
    </row>
    <row r="146" spans="1:9" customFormat="1" ht="15.95" hidden="1" customHeight="1" x14ac:dyDescent="0.25">
      <c r="A146" s="173" t="s">
        <v>254</v>
      </c>
      <c r="B146" s="180" t="s">
        <v>255</v>
      </c>
      <c r="C146" s="135">
        <v>0</v>
      </c>
      <c r="D146" s="133">
        <v>0</v>
      </c>
      <c r="E146" s="133">
        <v>0</v>
      </c>
      <c r="F146" s="133">
        <v>0</v>
      </c>
      <c r="G146" s="134">
        <v>0</v>
      </c>
      <c r="H146" s="184" t="s">
        <v>204</v>
      </c>
      <c r="I146" s="214" t="s">
        <v>204</v>
      </c>
    </row>
    <row r="147" spans="1:9" customFormat="1" ht="15.95" hidden="1" customHeight="1" x14ac:dyDescent="0.25">
      <c r="A147" s="173" t="s">
        <v>2198</v>
      </c>
      <c r="B147" s="180" t="s">
        <v>2199</v>
      </c>
      <c r="C147" s="135">
        <v>0</v>
      </c>
      <c r="D147" s="133">
        <v>0</v>
      </c>
      <c r="E147" s="133">
        <v>0</v>
      </c>
      <c r="F147" s="133">
        <v>0</v>
      </c>
      <c r="G147" s="134">
        <v>0</v>
      </c>
      <c r="H147" s="184" t="s">
        <v>204</v>
      </c>
      <c r="I147" s="214" t="s">
        <v>204</v>
      </c>
    </row>
    <row r="148" spans="1:9" customFormat="1" ht="15.95" hidden="1" customHeight="1" x14ac:dyDescent="0.25">
      <c r="A148" s="173" t="s">
        <v>256</v>
      </c>
      <c r="B148" s="180" t="s">
        <v>257</v>
      </c>
      <c r="C148" s="135">
        <v>0</v>
      </c>
      <c r="D148" s="133">
        <v>0</v>
      </c>
      <c r="E148" s="133">
        <v>0</v>
      </c>
      <c r="F148" s="133">
        <v>0</v>
      </c>
      <c r="G148" s="134">
        <v>0</v>
      </c>
      <c r="H148" s="184" t="s">
        <v>204</v>
      </c>
      <c r="I148" s="214" t="s">
        <v>204</v>
      </c>
    </row>
    <row r="149" spans="1:9" customFormat="1" ht="15.95" hidden="1" customHeight="1" x14ac:dyDescent="0.25">
      <c r="A149" s="173" t="s">
        <v>2200</v>
      </c>
      <c r="B149" s="180" t="s">
        <v>2201</v>
      </c>
      <c r="C149" s="135">
        <v>0</v>
      </c>
      <c r="D149" s="133">
        <v>0</v>
      </c>
      <c r="E149" s="133">
        <v>0</v>
      </c>
      <c r="F149" s="133">
        <v>0</v>
      </c>
      <c r="G149" s="134">
        <v>0</v>
      </c>
      <c r="H149" s="184" t="s">
        <v>204</v>
      </c>
      <c r="I149" s="214" t="s">
        <v>204</v>
      </c>
    </row>
    <row r="150" spans="1:9" customFormat="1" ht="15.95" hidden="1" customHeight="1" x14ac:dyDescent="0.25">
      <c r="A150" s="173" t="s">
        <v>1841</v>
      </c>
      <c r="B150" s="180" t="s">
        <v>1842</v>
      </c>
      <c r="C150" s="135">
        <v>0</v>
      </c>
      <c r="D150" s="133">
        <v>0</v>
      </c>
      <c r="E150" s="133">
        <v>0</v>
      </c>
      <c r="F150" s="133">
        <v>0</v>
      </c>
      <c r="G150" s="134">
        <v>0</v>
      </c>
      <c r="H150" s="184" t="s">
        <v>204</v>
      </c>
      <c r="I150" s="214" t="s">
        <v>204</v>
      </c>
    </row>
    <row r="151" spans="1:9" customFormat="1" ht="15.95" hidden="1" customHeight="1" x14ac:dyDescent="0.25">
      <c r="A151" s="173" t="s">
        <v>1843</v>
      </c>
      <c r="B151" s="180" t="s">
        <v>1844</v>
      </c>
      <c r="C151" s="135">
        <v>0</v>
      </c>
      <c r="D151" s="133">
        <v>0</v>
      </c>
      <c r="E151" s="133">
        <v>0</v>
      </c>
      <c r="F151" s="133">
        <v>0</v>
      </c>
      <c r="G151" s="134">
        <v>0</v>
      </c>
      <c r="H151" s="184" t="s">
        <v>204</v>
      </c>
      <c r="I151" s="214" t="s">
        <v>204</v>
      </c>
    </row>
    <row r="152" spans="1:9" customFormat="1" ht="15.95" hidden="1" customHeight="1" x14ac:dyDescent="0.25">
      <c r="A152" s="173" t="s">
        <v>2202</v>
      </c>
      <c r="B152" s="180" t="s">
        <v>1720</v>
      </c>
      <c r="C152" s="135">
        <v>0</v>
      </c>
      <c r="D152" s="133">
        <v>0</v>
      </c>
      <c r="E152" s="133">
        <v>0</v>
      </c>
      <c r="F152" s="133">
        <v>0</v>
      </c>
      <c r="G152" s="134">
        <v>0</v>
      </c>
      <c r="H152" s="184" t="s">
        <v>204</v>
      </c>
      <c r="I152" s="214" t="s">
        <v>204</v>
      </c>
    </row>
    <row r="153" spans="1:9" customFormat="1" ht="15.95" hidden="1" customHeight="1" x14ac:dyDescent="0.25">
      <c r="A153" s="173" t="s">
        <v>258</v>
      </c>
      <c r="B153" s="180" t="s">
        <v>204</v>
      </c>
      <c r="C153" s="135">
        <v>0</v>
      </c>
      <c r="D153" s="133">
        <v>0</v>
      </c>
      <c r="E153" s="133">
        <v>0</v>
      </c>
      <c r="F153" s="133">
        <v>0</v>
      </c>
      <c r="G153" s="134">
        <v>0</v>
      </c>
      <c r="H153" s="184" t="s">
        <v>204</v>
      </c>
      <c r="I153" s="214" t="s">
        <v>204</v>
      </c>
    </row>
    <row r="154" spans="1:9" customFormat="1" ht="15.95" hidden="1" customHeight="1" x14ac:dyDescent="0.25">
      <c r="A154" s="173" t="s">
        <v>259</v>
      </c>
      <c r="B154" s="180" t="s">
        <v>260</v>
      </c>
      <c r="C154" s="135">
        <v>0</v>
      </c>
      <c r="D154" s="133">
        <v>0</v>
      </c>
      <c r="E154" s="133">
        <v>0</v>
      </c>
      <c r="F154" s="133">
        <v>0</v>
      </c>
      <c r="G154" s="134">
        <v>0</v>
      </c>
      <c r="H154" s="184" t="s">
        <v>204</v>
      </c>
      <c r="I154" s="214" t="s">
        <v>204</v>
      </c>
    </row>
    <row r="155" spans="1:9" customFormat="1" ht="15.95" hidden="1" customHeight="1" x14ac:dyDescent="0.25">
      <c r="A155" s="173" t="s">
        <v>261</v>
      </c>
      <c r="B155" s="180" t="s">
        <v>262</v>
      </c>
      <c r="C155" s="135">
        <v>0</v>
      </c>
      <c r="D155" s="133">
        <v>0</v>
      </c>
      <c r="E155" s="133">
        <v>0</v>
      </c>
      <c r="F155" s="133">
        <v>0</v>
      </c>
      <c r="G155" s="134">
        <v>0</v>
      </c>
      <c r="H155" s="184" t="s">
        <v>204</v>
      </c>
      <c r="I155" s="214" t="s">
        <v>204</v>
      </c>
    </row>
    <row r="156" spans="1:9" customFormat="1" ht="15.95" hidden="1" customHeight="1" x14ac:dyDescent="0.25">
      <c r="A156" s="173" t="s">
        <v>263</v>
      </c>
      <c r="B156" s="180" t="s">
        <v>264</v>
      </c>
      <c r="C156" s="135">
        <v>0</v>
      </c>
      <c r="D156" s="133">
        <v>0</v>
      </c>
      <c r="E156" s="133">
        <v>0</v>
      </c>
      <c r="F156" s="133">
        <v>0</v>
      </c>
      <c r="G156" s="134">
        <v>0</v>
      </c>
      <c r="H156" s="184" t="s">
        <v>204</v>
      </c>
      <c r="I156" s="214" t="s">
        <v>204</v>
      </c>
    </row>
    <row r="157" spans="1:9" customFormat="1" ht="15.95" hidden="1" customHeight="1" x14ac:dyDescent="0.25">
      <c r="A157" s="173" t="s">
        <v>2203</v>
      </c>
      <c r="B157" s="180" t="s">
        <v>2204</v>
      </c>
      <c r="C157" s="135">
        <v>0</v>
      </c>
      <c r="D157" s="133">
        <v>0</v>
      </c>
      <c r="E157" s="133">
        <v>0</v>
      </c>
      <c r="F157" s="133">
        <v>0</v>
      </c>
      <c r="G157" s="134">
        <v>0</v>
      </c>
      <c r="H157" s="184" t="s">
        <v>204</v>
      </c>
      <c r="I157" s="214" t="s">
        <v>204</v>
      </c>
    </row>
    <row r="158" spans="1:9" customFormat="1" ht="15.95" hidden="1" customHeight="1" x14ac:dyDescent="0.25">
      <c r="A158" s="173" t="s">
        <v>265</v>
      </c>
      <c r="B158" s="180" t="s">
        <v>266</v>
      </c>
      <c r="C158" s="135">
        <v>0</v>
      </c>
      <c r="D158" s="133">
        <v>0</v>
      </c>
      <c r="E158" s="133">
        <v>0</v>
      </c>
      <c r="F158" s="133">
        <v>0</v>
      </c>
      <c r="G158" s="134">
        <v>0</v>
      </c>
      <c r="H158" s="184" t="s">
        <v>204</v>
      </c>
      <c r="I158" s="214" t="s">
        <v>204</v>
      </c>
    </row>
    <row r="159" spans="1:9" customFormat="1" ht="15.95" customHeight="1" x14ac:dyDescent="0.25">
      <c r="A159" s="173" t="s">
        <v>2205</v>
      </c>
      <c r="B159" s="180" t="s">
        <v>2206</v>
      </c>
      <c r="C159" s="135">
        <v>1946.09</v>
      </c>
      <c r="D159" s="133">
        <v>0</v>
      </c>
      <c r="E159" s="133">
        <v>0</v>
      </c>
      <c r="F159" s="133">
        <v>0</v>
      </c>
      <c r="G159" s="135">
        <v>1946.09</v>
      </c>
      <c r="H159" s="184" t="s">
        <v>2041</v>
      </c>
      <c r="I159" s="214" t="s">
        <v>1745</v>
      </c>
    </row>
    <row r="160" spans="1:9" customFormat="1" ht="15.95" hidden="1" customHeight="1" x14ac:dyDescent="0.25">
      <c r="A160" s="173" t="s">
        <v>267</v>
      </c>
      <c r="B160" s="180" t="s">
        <v>268</v>
      </c>
      <c r="C160" s="135">
        <v>0</v>
      </c>
      <c r="D160" s="133">
        <v>0</v>
      </c>
      <c r="E160" s="133">
        <v>0</v>
      </c>
      <c r="F160" s="133">
        <v>0</v>
      </c>
      <c r="G160" s="134">
        <v>0</v>
      </c>
      <c r="H160" s="184" t="s">
        <v>204</v>
      </c>
      <c r="I160" s="214" t="s">
        <v>204</v>
      </c>
    </row>
    <row r="161" spans="1:9" customFormat="1" ht="15.95" hidden="1" customHeight="1" x14ac:dyDescent="0.25">
      <c r="A161" s="173" t="s">
        <v>1845</v>
      </c>
      <c r="B161" s="180" t="s">
        <v>1846</v>
      </c>
      <c r="C161" s="135">
        <v>0</v>
      </c>
      <c r="D161" s="133">
        <v>0</v>
      </c>
      <c r="E161" s="133">
        <v>0</v>
      </c>
      <c r="F161" s="133">
        <v>0</v>
      </c>
      <c r="G161" s="134">
        <v>0</v>
      </c>
      <c r="H161" s="184" t="s">
        <v>204</v>
      </c>
      <c r="I161" s="214" t="s">
        <v>204</v>
      </c>
    </row>
    <row r="162" spans="1:9" customFormat="1" ht="15.95" hidden="1" customHeight="1" x14ac:dyDescent="0.25">
      <c r="A162" s="173" t="s">
        <v>1847</v>
      </c>
      <c r="B162" s="180" t="s">
        <v>1837</v>
      </c>
      <c r="C162" s="135">
        <v>0</v>
      </c>
      <c r="D162" s="133">
        <v>0</v>
      </c>
      <c r="E162" s="133">
        <v>0</v>
      </c>
      <c r="F162" s="133">
        <v>0</v>
      </c>
      <c r="G162" s="134">
        <v>0</v>
      </c>
      <c r="H162" s="184" t="s">
        <v>204</v>
      </c>
      <c r="I162" s="214" t="s">
        <v>204</v>
      </c>
    </row>
    <row r="163" spans="1:9" customFormat="1" ht="15.95" hidden="1" customHeight="1" x14ac:dyDescent="0.25">
      <c r="A163" s="173" t="s">
        <v>1848</v>
      </c>
      <c r="B163" s="180" t="s">
        <v>1849</v>
      </c>
      <c r="C163" s="135">
        <v>0</v>
      </c>
      <c r="D163" s="133">
        <v>0</v>
      </c>
      <c r="E163" s="133">
        <v>0</v>
      </c>
      <c r="F163" s="133">
        <v>0</v>
      </c>
      <c r="G163" s="134">
        <v>0</v>
      </c>
      <c r="H163" s="184" t="s">
        <v>204</v>
      </c>
      <c r="I163" s="214" t="s">
        <v>204</v>
      </c>
    </row>
    <row r="164" spans="1:9" customFormat="1" ht="15.95" hidden="1" customHeight="1" x14ac:dyDescent="0.25">
      <c r="A164" s="173" t="s">
        <v>269</v>
      </c>
      <c r="B164" s="180" t="s">
        <v>270</v>
      </c>
      <c r="C164" s="135">
        <v>0</v>
      </c>
      <c r="D164" s="133">
        <v>0</v>
      </c>
      <c r="E164" s="133">
        <v>0</v>
      </c>
      <c r="F164" s="133">
        <v>0</v>
      </c>
      <c r="G164" s="134">
        <v>0</v>
      </c>
      <c r="H164" s="184" t="s">
        <v>204</v>
      </c>
      <c r="I164" s="214" t="s">
        <v>204</v>
      </c>
    </row>
    <row r="165" spans="1:9" customFormat="1" ht="15.95" hidden="1" customHeight="1" x14ac:dyDescent="0.25">
      <c r="A165" s="173" t="s">
        <v>271</v>
      </c>
      <c r="B165" s="180" t="s">
        <v>272</v>
      </c>
      <c r="C165" s="135">
        <v>0</v>
      </c>
      <c r="D165" s="133">
        <v>0</v>
      </c>
      <c r="E165" s="133">
        <v>0</v>
      </c>
      <c r="F165" s="133">
        <v>0</v>
      </c>
      <c r="G165" s="134">
        <v>0</v>
      </c>
      <c r="H165" s="184" t="s">
        <v>204</v>
      </c>
      <c r="I165" s="214" t="s">
        <v>204</v>
      </c>
    </row>
    <row r="166" spans="1:9" customFormat="1" ht="15.95" hidden="1" customHeight="1" x14ac:dyDescent="0.25">
      <c r="A166" s="173" t="s">
        <v>273</v>
      </c>
      <c r="B166" s="180" t="s">
        <v>274</v>
      </c>
      <c r="C166" s="135">
        <v>0</v>
      </c>
      <c r="D166" s="133">
        <v>0</v>
      </c>
      <c r="E166" s="133">
        <v>0</v>
      </c>
      <c r="F166" s="133">
        <v>0</v>
      </c>
      <c r="G166" s="134">
        <v>0</v>
      </c>
      <c r="H166" s="184" t="s">
        <v>204</v>
      </c>
      <c r="I166" s="214" t="s">
        <v>204</v>
      </c>
    </row>
    <row r="167" spans="1:9" customFormat="1" ht="15.95" hidden="1" customHeight="1" x14ac:dyDescent="0.25">
      <c r="A167" s="173" t="s">
        <v>275</v>
      </c>
      <c r="B167" s="180" t="s">
        <v>276</v>
      </c>
      <c r="C167" s="135">
        <v>0</v>
      </c>
      <c r="D167" s="133">
        <v>0</v>
      </c>
      <c r="E167" s="133">
        <v>0</v>
      </c>
      <c r="F167" s="133">
        <v>0</v>
      </c>
      <c r="G167" s="134">
        <v>0</v>
      </c>
      <c r="H167" s="184" t="s">
        <v>204</v>
      </c>
      <c r="I167" s="214" t="s">
        <v>204</v>
      </c>
    </row>
    <row r="168" spans="1:9" customFormat="1" ht="15.95" hidden="1" customHeight="1" x14ac:dyDescent="0.25">
      <c r="A168" s="173" t="s">
        <v>277</v>
      </c>
      <c r="B168" s="180" t="s">
        <v>278</v>
      </c>
      <c r="C168" s="135">
        <v>0</v>
      </c>
      <c r="D168" s="133">
        <v>0</v>
      </c>
      <c r="E168" s="133">
        <v>0</v>
      </c>
      <c r="F168" s="133">
        <v>0</v>
      </c>
      <c r="G168" s="134">
        <v>0</v>
      </c>
      <c r="H168" s="184" t="s">
        <v>204</v>
      </c>
      <c r="I168" s="214" t="s">
        <v>204</v>
      </c>
    </row>
    <row r="169" spans="1:9" customFormat="1" ht="15.95" hidden="1" customHeight="1" x14ac:dyDescent="0.25">
      <c r="A169" s="173" t="s">
        <v>279</v>
      </c>
      <c r="B169" s="180" t="s">
        <v>280</v>
      </c>
      <c r="C169" s="135">
        <v>0</v>
      </c>
      <c r="D169" s="133">
        <v>0</v>
      </c>
      <c r="E169" s="133">
        <v>0</v>
      </c>
      <c r="F169" s="133">
        <v>0</v>
      </c>
      <c r="G169" s="134">
        <v>0</v>
      </c>
      <c r="H169" s="184" t="s">
        <v>204</v>
      </c>
      <c r="I169" s="214" t="s">
        <v>204</v>
      </c>
    </row>
    <row r="170" spans="1:9" customFormat="1" ht="15.95" customHeight="1" x14ac:dyDescent="0.25">
      <c r="A170" s="173" t="s">
        <v>281</v>
      </c>
      <c r="B170" s="180" t="s">
        <v>282</v>
      </c>
      <c r="C170" s="135">
        <v>1680</v>
      </c>
      <c r="D170" s="133">
        <v>0</v>
      </c>
      <c r="E170" s="133">
        <v>0</v>
      </c>
      <c r="F170" s="133">
        <v>0</v>
      </c>
      <c r="G170" s="135">
        <v>1680</v>
      </c>
      <c r="H170" s="184" t="s">
        <v>2041</v>
      </c>
      <c r="I170" s="214" t="s">
        <v>1745</v>
      </c>
    </row>
    <row r="171" spans="1:9" customFormat="1" ht="15.95" hidden="1" customHeight="1" x14ac:dyDescent="0.25">
      <c r="A171" s="173" t="s">
        <v>283</v>
      </c>
      <c r="B171" s="180" t="s">
        <v>284</v>
      </c>
      <c r="C171" s="135">
        <v>0</v>
      </c>
      <c r="D171" s="133">
        <v>0</v>
      </c>
      <c r="E171" s="133">
        <v>0</v>
      </c>
      <c r="F171" s="133">
        <v>0</v>
      </c>
      <c r="G171" s="134">
        <v>0</v>
      </c>
      <c r="H171" s="184" t="s">
        <v>204</v>
      </c>
      <c r="I171" s="214" t="s">
        <v>204</v>
      </c>
    </row>
    <row r="172" spans="1:9" customFormat="1" ht="15.95" customHeight="1" x14ac:dyDescent="0.25">
      <c r="A172" s="173" t="s">
        <v>2207</v>
      </c>
      <c r="B172" s="180" t="s">
        <v>1725</v>
      </c>
      <c r="C172" s="135">
        <v>530</v>
      </c>
      <c r="D172" s="135">
        <v>530</v>
      </c>
      <c r="E172" s="133">
        <v>0</v>
      </c>
      <c r="F172" s="133">
        <v>0</v>
      </c>
      <c r="G172" s="134">
        <v>0</v>
      </c>
      <c r="H172" s="184" t="s">
        <v>2049</v>
      </c>
      <c r="I172" s="214" t="s">
        <v>1745</v>
      </c>
    </row>
    <row r="173" spans="1:9" customFormat="1" ht="15.95" customHeight="1" x14ac:dyDescent="0.25">
      <c r="A173" s="173" t="s">
        <v>285</v>
      </c>
      <c r="B173" s="180" t="s">
        <v>286</v>
      </c>
      <c r="C173" s="135">
        <v>450</v>
      </c>
      <c r="D173" s="133">
        <v>0</v>
      </c>
      <c r="E173" s="133">
        <v>0</v>
      </c>
      <c r="F173" s="133">
        <v>0</v>
      </c>
      <c r="G173" s="135">
        <v>450</v>
      </c>
      <c r="H173" s="184" t="s">
        <v>2041</v>
      </c>
      <c r="I173" s="214" t="s">
        <v>1745</v>
      </c>
    </row>
    <row r="174" spans="1:9" customFormat="1" ht="15.95" hidden="1" customHeight="1" x14ac:dyDescent="0.25">
      <c r="A174" s="173" t="s">
        <v>287</v>
      </c>
      <c r="B174" s="180" t="s">
        <v>288</v>
      </c>
      <c r="C174" s="135">
        <v>0</v>
      </c>
      <c r="D174" s="133">
        <v>0</v>
      </c>
      <c r="E174" s="133">
        <v>0</v>
      </c>
      <c r="F174" s="133">
        <v>0</v>
      </c>
      <c r="G174" s="134">
        <v>0</v>
      </c>
      <c r="H174" s="184" t="s">
        <v>204</v>
      </c>
      <c r="I174" s="214" t="s">
        <v>204</v>
      </c>
    </row>
    <row r="175" spans="1:9" customFormat="1" ht="15.95" hidden="1" customHeight="1" x14ac:dyDescent="0.25">
      <c r="A175" s="173" t="s">
        <v>289</v>
      </c>
      <c r="B175" s="180" t="s">
        <v>290</v>
      </c>
      <c r="C175" s="135">
        <v>0</v>
      </c>
      <c r="D175" s="133">
        <v>0</v>
      </c>
      <c r="E175" s="133">
        <v>0</v>
      </c>
      <c r="F175" s="133">
        <v>0</v>
      </c>
      <c r="G175" s="134">
        <v>0</v>
      </c>
      <c r="H175" s="184" t="s">
        <v>204</v>
      </c>
      <c r="I175" s="214" t="s">
        <v>204</v>
      </c>
    </row>
    <row r="176" spans="1:9" customFormat="1" ht="15.95" hidden="1" customHeight="1" x14ac:dyDescent="0.25">
      <c r="A176" s="173" t="s">
        <v>291</v>
      </c>
      <c r="B176" s="180" t="s">
        <v>292</v>
      </c>
      <c r="C176" s="135">
        <v>0</v>
      </c>
      <c r="D176" s="133">
        <v>0</v>
      </c>
      <c r="E176" s="133">
        <v>0</v>
      </c>
      <c r="F176" s="133">
        <v>0</v>
      </c>
      <c r="G176" s="134">
        <v>0</v>
      </c>
      <c r="H176" s="184" t="s">
        <v>204</v>
      </c>
      <c r="I176" s="214" t="s">
        <v>204</v>
      </c>
    </row>
    <row r="177" spans="1:9" customFormat="1" ht="15.95" customHeight="1" x14ac:dyDescent="0.25">
      <c r="A177" s="173" t="s">
        <v>293</v>
      </c>
      <c r="B177" s="180" t="s">
        <v>294</v>
      </c>
      <c r="C177" s="135">
        <v>10000</v>
      </c>
      <c r="D177" s="135">
        <v>10000</v>
      </c>
      <c r="E177" s="133">
        <v>0</v>
      </c>
      <c r="F177" s="133">
        <v>0</v>
      </c>
      <c r="G177" s="134">
        <v>0</v>
      </c>
      <c r="H177" s="184" t="s">
        <v>2208</v>
      </c>
      <c r="I177" s="214" t="s">
        <v>1745</v>
      </c>
    </row>
    <row r="178" spans="1:9" customFormat="1" ht="15.95" hidden="1" customHeight="1" x14ac:dyDescent="0.25">
      <c r="A178" s="173" t="s">
        <v>295</v>
      </c>
      <c r="B178" s="180" t="s">
        <v>296</v>
      </c>
      <c r="C178" s="135">
        <v>0</v>
      </c>
      <c r="D178" s="133">
        <v>0</v>
      </c>
      <c r="E178" s="133">
        <v>0</v>
      </c>
      <c r="F178" s="133">
        <v>0</v>
      </c>
      <c r="G178" s="134">
        <v>0</v>
      </c>
      <c r="H178" s="184" t="s">
        <v>204</v>
      </c>
      <c r="I178" s="214" t="s">
        <v>204</v>
      </c>
    </row>
    <row r="179" spans="1:9" customFormat="1" ht="15.95" hidden="1" customHeight="1" x14ac:dyDescent="0.25">
      <c r="A179" s="173" t="s">
        <v>1850</v>
      </c>
      <c r="B179" s="180" t="s">
        <v>1851</v>
      </c>
      <c r="C179" s="135">
        <v>0</v>
      </c>
      <c r="D179" s="133">
        <v>0</v>
      </c>
      <c r="E179" s="133">
        <v>0</v>
      </c>
      <c r="F179" s="133">
        <v>0</v>
      </c>
      <c r="G179" s="134">
        <v>0</v>
      </c>
      <c r="H179" s="184" t="s">
        <v>204</v>
      </c>
      <c r="I179" s="214" t="s">
        <v>204</v>
      </c>
    </row>
    <row r="180" spans="1:9" customFormat="1" ht="15.95" hidden="1" customHeight="1" x14ac:dyDescent="0.25">
      <c r="A180" s="173" t="s">
        <v>297</v>
      </c>
      <c r="B180" s="180" t="s">
        <v>298</v>
      </c>
      <c r="C180" s="135">
        <v>0</v>
      </c>
      <c r="D180" s="133">
        <v>0</v>
      </c>
      <c r="E180" s="133">
        <v>0</v>
      </c>
      <c r="F180" s="133">
        <v>0</v>
      </c>
      <c r="G180" s="134">
        <v>0</v>
      </c>
      <c r="H180" s="184" t="s">
        <v>204</v>
      </c>
      <c r="I180" s="214" t="s">
        <v>204</v>
      </c>
    </row>
    <row r="181" spans="1:9" customFormat="1" ht="15.95" hidden="1" customHeight="1" x14ac:dyDescent="0.25">
      <c r="A181" s="173" t="s">
        <v>299</v>
      </c>
      <c r="B181" s="180" t="s">
        <v>300</v>
      </c>
      <c r="C181" s="135">
        <v>0</v>
      </c>
      <c r="D181" s="133">
        <v>0</v>
      </c>
      <c r="E181" s="133">
        <v>0</v>
      </c>
      <c r="F181" s="133">
        <v>0</v>
      </c>
      <c r="G181" s="134">
        <v>0</v>
      </c>
      <c r="H181" s="184" t="s">
        <v>204</v>
      </c>
      <c r="I181" s="214" t="s">
        <v>204</v>
      </c>
    </row>
    <row r="182" spans="1:9" customFormat="1" ht="15.95" hidden="1" customHeight="1" x14ac:dyDescent="0.25">
      <c r="A182" s="173" t="s">
        <v>301</v>
      </c>
      <c r="B182" s="180" t="s">
        <v>302</v>
      </c>
      <c r="C182" s="135">
        <v>0</v>
      </c>
      <c r="D182" s="133">
        <v>0</v>
      </c>
      <c r="E182" s="133">
        <v>0</v>
      </c>
      <c r="F182" s="133">
        <v>0</v>
      </c>
      <c r="G182" s="134">
        <v>0</v>
      </c>
      <c r="H182" s="184" t="s">
        <v>204</v>
      </c>
      <c r="I182" s="214" t="s">
        <v>204</v>
      </c>
    </row>
    <row r="183" spans="1:9" customFormat="1" ht="15.95" hidden="1" customHeight="1" x14ac:dyDescent="0.25">
      <c r="A183" s="173" t="s">
        <v>303</v>
      </c>
      <c r="B183" s="180" t="s">
        <v>304</v>
      </c>
      <c r="C183" s="135">
        <v>0</v>
      </c>
      <c r="D183" s="133">
        <v>0</v>
      </c>
      <c r="E183" s="133">
        <v>0</v>
      </c>
      <c r="F183" s="133">
        <v>0</v>
      </c>
      <c r="G183" s="134">
        <v>0</v>
      </c>
      <c r="H183" s="184" t="s">
        <v>204</v>
      </c>
      <c r="I183" s="214" t="s">
        <v>204</v>
      </c>
    </row>
    <row r="184" spans="1:9" customFormat="1" ht="15.95" hidden="1" customHeight="1" x14ac:dyDescent="0.25">
      <c r="A184" s="173" t="s">
        <v>305</v>
      </c>
      <c r="B184" s="180" t="s">
        <v>306</v>
      </c>
      <c r="C184" s="135">
        <v>0</v>
      </c>
      <c r="D184" s="133">
        <v>0</v>
      </c>
      <c r="E184" s="133">
        <v>0</v>
      </c>
      <c r="F184" s="133">
        <v>0</v>
      </c>
      <c r="G184" s="134">
        <v>0</v>
      </c>
      <c r="H184" s="184" t="s">
        <v>204</v>
      </c>
      <c r="I184" s="214" t="s">
        <v>204</v>
      </c>
    </row>
    <row r="185" spans="1:9" customFormat="1" ht="15.95" hidden="1" customHeight="1" x14ac:dyDescent="0.25">
      <c r="A185" s="173" t="s">
        <v>307</v>
      </c>
      <c r="B185" s="180" t="s">
        <v>308</v>
      </c>
      <c r="C185" s="135">
        <v>0</v>
      </c>
      <c r="D185" s="133">
        <v>0</v>
      </c>
      <c r="E185" s="133">
        <v>0</v>
      </c>
      <c r="F185" s="133">
        <v>0</v>
      </c>
      <c r="G185" s="134">
        <v>0</v>
      </c>
      <c r="H185" s="184" t="s">
        <v>204</v>
      </c>
      <c r="I185" s="214" t="s">
        <v>204</v>
      </c>
    </row>
    <row r="186" spans="1:9" customFormat="1" ht="15.95" hidden="1" customHeight="1" x14ac:dyDescent="0.25">
      <c r="A186" s="173" t="s">
        <v>309</v>
      </c>
      <c r="B186" s="180" t="s">
        <v>310</v>
      </c>
      <c r="C186" s="135">
        <v>0</v>
      </c>
      <c r="D186" s="133">
        <v>0</v>
      </c>
      <c r="E186" s="133">
        <v>0</v>
      </c>
      <c r="F186" s="133">
        <v>0</v>
      </c>
      <c r="G186" s="134">
        <v>0</v>
      </c>
      <c r="H186" s="184" t="s">
        <v>204</v>
      </c>
      <c r="I186" s="214" t="s">
        <v>204</v>
      </c>
    </row>
    <row r="187" spans="1:9" customFormat="1" ht="15.95" customHeight="1" x14ac:dyDescent="0.25">
      <c r="A187" s="173" t="s">
        <v>311</v>
      </c>
      <c r="B187" s="180" t="s">
        <v>312</v>
      </c>
      <c r="C187" s="135">
        <v>5337.06</v>
      </c>
      <c r="D187" s="133">
        <v>0</v>
      </c>
      <c r="E187" s="133">
        <v>0</v>
      </c>
      <c r="F187" s="133">
        <v>0</v>
      </c>
      <c r="G187" s="135">
        <v>5337.06</v>
      </c>
      <c r="H187" s="184" t="s">
        <v>2209</v>
      </c>
      <c r="I187" s="214" t="s">
        <v>1745</v>
      </c>
    </row>
    <row r="188" spans="1:9" customFormat="1" ht="15.95" hidden="1" customHeight="1" x14ac:dyDescent="0.25">
      <c r="A188" s="173" t="s">
        <v>313</v>
      </c>
      <c r="B188" s="180" t="s">
        <v>314</v>
      </c>
      <c r="C188" s="135">
        <v>0</v>
      </c>
      <c r="D188" s="133">
        <v>0</v>
      </c>
      <c r="E188" s="133">
        <v>0</v>
      </c>
      <c r="F188" s="133">
        <v>0</v>
      </c>
      <c r="G188" s="134">
        <v>0</v>
      </c>
      <c r="H188" s="184" t="s">
        <v>204</v>
      </c>
      <c r="I188" s="214" t="s">
        <v>204</v>
      </c>
    </row>
    <row r="189" spans="1:9" customFormat="1" ht="15.95" hidden="1" customHeight="1" x14ac:dyDescent="0.25">
      <c r="A189" s="173" t="s">
        <v>315</v>
      </c>
      <c r="B189" s="180" t="s">
        <v>316</v>
      </c>
      <c r="C189" s="135">
        <v>0</v>
      </c>
      <c r="D189" s="133">
        <v>0</v>
      </c>
      <c r="E189" s="133">
        <v>0</v>
      </c>
      <c r="F189" s="133">
        <v>0</v>
      </c>
      <c r="G189" s="134">
        <v>0</v>
      </c>
      <c r="H189" s="184" t="s">
        <v>204</v>
      </c>
      <c r="I189" s="214" t="s">
        <v>204</v>
      </c>
    </row>
    <row r="190" spans="1:9" customFormat="1" ht="15.95" hidden="1" customHeight="1" x14ac:dyDescent="0.25">
      <c r="A190" s="173" t="s">
        <v>317</v>
      </c>
      <c r="B190" s="180" t="s">
        <v>318</v>
      </c>
      <c r="C190" s="135">
        <v>0</v>
      </c>
      <c r="D190" s="133">
        <v>0</v>
      </c>
      <c r="E190" s="133">
        <v>0</v>
      </c>
      <c r="F190" s="133">
        <v>0</v>
      </c>
      <c r="G190" s="134">
        <v>0</v>
      </c>
      <c r="H190" s="184" t="s">
        <v>204</v>
      </c>
      <c r="I190" s="214" t="s">
        <v>204</v>
      </c>
    </row>
    <row r="191" spans="1:9" customFormat="1" ht="15.95" hidden="1" customHeight="1" x14ac:dyDescent="0.25">
      <c r="A191" s="173" t="s">
        <v>319</v>
      </c>
      <c r="B191" s="180" t="s">
        <v>320</v>
      </c>
      <c r="C191" s="135">
        <v>0</v>
      </c>
      <c r="D191" s="133">
        <v>0</v>
      </c>
      <c r="E191" s="133">
        <v>0</v>
      </c>
      <c r="F191" s="133">
        <v>0</v>
      </c>
      <c r="G191" s="134">
        <v>0</v>
      </c>
      <c r="H191" s="184" t="s">
        <v>204</v>
      </c>
      <c r="I191" s="214" t="s">
        <v>204</v>
      </c>
    </row>
    <row r="192" spans="1:9" customFormat="1" ht="15.95" hidden="1" customHeight="1" x14ac:dyDescent="0.25">
      <c r="A192" s="173" t="s">
        <v>321</v>
      </c>
      <c r="B192" s="180" t="s">
        <v>322</v>
      </c>
      <c r="C192" s="135">
        <v>0</v>
      </c>
      <c r="D192" s="133">
        <v>0</v>
      </c>
      <c r="E192" s="133">
        <v>0</v>
      </c>
      <c r="F192" s="133">
        <v>0</v>
      </c>
      <c r="G192" s="134">
        <v>0</v>
      </c>
      <c r="H192" s="184" t="s">
        <v>204</v>
      </c>
      <c r="I192" s="214" t="s">
        <v>204</v>
      </c>
    </row>
    <row r="193" spans="1:9" customFormat="1" ht="15.95" hidden="1" customHeight="1" x14ac:dyDescent="0.25">
      <c r="A193" s="173" t="s">
        <v>323</v>
      </c>
      <c r="B193" s="180" t="s">
        <v>324</v>
      </c>
      <c r="C193" s="135">
        <v>0</v>
      </c>
      <c r="D193" s="133">
        <v>0</v>
      </c>
      <c r="E193" s="133">
        <v>0</v>
      </c>
      <c r="F193" s="133">
        <v>0</v>
      </c>
      <c r="G193" s="134">
        <v>0</v>
      </c>
      <c r="H193" s="184" t="s">
        <v>204</v>
      </c>
      <c r="I193" s="214" t="s">
        <v>204</v>
      </c>
    </row>
    <row r="194" spans="1:9" customFormat="1" ht="15.95" hidden="1" customHeight="1" x14ac:dyDescent="0.25">
      <c r="A194" s="173" t="s">
        <v>325</v>
      </c>
      <c r="B194" s="180" t="s">
        <v>326</v>
      </c>
      <c r="C194" s="135">
        <v>0</v>
      </c>
      <c r="D194" s="133">
        <v>0</v>
      </c>
      <c r="E194" s="133">
        <v>0</v>
      </c>
      <c r="F194" s="133">
        <v>0</v>
      </c>
      <c r="G194" s="134">
        <v>0</v>
      </c>
      <c r="H194" s="184" t="s">
        <v>204</v>
      </c>
      <c r="I194" s="214" t="s">
        <v>204</v>
      </c>
    </row>
    <row r="195" spans="1:9" customFormat="1" ht="15.95" hidden="1" customHeight="1" x14ac:dyDescent="0.25">
      <c r="A195" s="173" t="s">
        <v>327</v>
      </c>
      <c r="B195" s="180" t="s">
        <v>328</v>
      </c>
      <c r="C195" s="135">
        <v>0</v>
      </c>
      <c r="D195" s="133">
        <v>0</v>
      </c>
      <c r="E195" s="133">
        <v>0</v>
      </c>
      <c r="F195" s="133">
        <v>0</v>
      </c>
      <c r="G195" s="134">
        <v>0</v>
      </c>
      <c r="H195" s="184" t="s">
        <v>204</v>
      </c>
      <c r="I195" s="214" t="s">
        <v>204</v>
      </c>
    </row>
    <row r="196" spans="1:9" customFormat="1" ht="15.95" hidden="1" customHeight="1" x14ac:dyDescent="0.25">
      <c r="A196" s="173" t="s">
        <v>329</v>
      </c>
      <c r="B196" s="180" t="s">
        <v>330</v>
      </c>
      <c r="C196" s="135">
        <v>0</v>
      </c>
      <c r="D196" s="133">
        <v>0</v>
      </c>
      <c r="E196" s="133">
        <v>0</v>
      </c>
      <c r="F196" s="133">
        <v>0</v>
      </c>
      <c r="G196" s="134">
        <v>0</v>
      </c>
      <c r="H196" s="184" t="s">
        <v>204</v>
      </c>
      <c r="I196" s="214" t="s">
        <v>204</v>
      </c>
    </row>
    <row r="197" spans="1:9" customFormat="1" ht="15.95" hidden="1" customHeight="1" x14ac:dyDescent="0.25">
      <c r="A197" s="173" t="s">
        <v>331</v>
      </c>
      <c r="B197" s="180" t="s">
        <v>332</v>
      </c>
      <c r="C197" s="135">
        <v>0</v>
      </c>
      <c r="D197" s="133">
        <v>0</v>
      </c>
      <c r="E197" s="133">
        <v>0</v>
      </c>
      <c r="F197" s="133">
        <v>0</v>
      </c>
      <c r="G197" s="134">
        <v>0</v>
      </c>
      <c r="H197" s="184" t="s">
        <v>204</v>
      </c>
      <c r="I197" s="214" t="s">
        <v>204</v>
      </c>
    </row>
    <row r="198" spans="1:9" customFormat="1" ht="15.95" hidden="1" customHeight="1" x14ac:dyDescent="0.25">
      <c r="A198" s="173" t="s">
        <v>333</v>
      </c>
      <c r="B198" s="180" t="s">
        <v>334</v>
      </c>
      <c r="C198" s="135">
        <v>0</v>
      </c>
      <c r="D198" s="133">
        <v>0</v>
      </c>
      <c r="E198" s="133">
        <v>0</v>
      </c>
      <c r="F198" s="133">
        <v>0</v>
      </c>
      <c r="G198" s="134">
        <v>0</v>
      </c>
      <c r="H198" s="184" t="s">
        <v>204</v>
      </c>
      <c r="I198" s="214" t="s">
        <v>204</v>
      </c>
    </row>
    <row r="199" spans="1:9" customFormat="1" ht="15.95" hidden="1" customHeight="1" x14ac:dyDescent="0.25">
      <c r="A199" s="173" t="s">
        <v>335</v>
      </c>
      <c r="B199" s="180" t="s">
        <v>336</v>
      </c>
      <c r="C199" s="135">
        <v>0</v>
      </c>
      <c r="D199" s="133">
        <v>0</v>
      </c>
      <c r="E199" s="133">
        <v>0</v>
      </c>
      <c r="F199" s="133">
        <v>0</v>
      </c>
      <c r="G199" s="134">
        <v>0</v>
      </c>
      <c r="H199" s="184" t="s">
        <v>204</v>
      </c>
      <c r="I199" s="214" t="s">
        <v>204</v>
      </c>
    </row>
    <row r="200" spans="1:9" customFormat="1" ht="15.95" hidden="1" customHeight="1" x14ac:dyDescent="0.25">
      <c r="A200" s="173" t="s">
        <v>337</v>
      </c>
      <c r="B200" s="180" t="s">
        <v>338</v>
      </c>
      <c r="C200" s="135">
        <v>0</v>
      </c>
      <c r="D200" s="133">
        <v>0</v>
      </c>
      <c r="E200" s="133">
        <v>0</v>
      </c>
      <c r="F200" s="133">
        <v>0</v>
      </c>
      <c r="G200" s="134">
        <v>0</v>
      </c>
      <c r="H200" s="184" t="s">
        <v>204</v>
      </c>
      <c r="I200" s="214" t="s">
        <v>204</v>
      </c>
    </row>
    <row r="201" spans="1:9" customFormat="1" ht="15.95" hidden="1" customHeight="1" x14ac:dyDescent="0.25">
      <c r="A201" s="173" t="s">
        <v>339</v>
      </c>
      <c r="B201" s="180" t="s">
        <v>340</v>
      </c>
      <c r="C201" s="135">
        <v>0</v>
      </c>
      <c r="D201" s="133">
        <v>0</v>
      </c>
      <c r="E201" s="133">
        <v>0</v>
      </c>
      <c r="F201" s="133">
        <v>0</v>
      </c>
      <c r="G201" s="134">
        <v>0</v>
      </c>
      <c r="H201" s="184" t="s">
        <v>204</v>
      </c>
      <c r="I201" s="214" t="s">
        <v>204</v>
      </c>
    </row>
    <row r="202" spans="1:9" customFormat="1" ht="15.95" hidden="1" customHeight="1" x14ac:dyDescent="0.25">
      <c r="A202" s="173" t="s">
        <v>341</v>
      </c>
      <c r="B202" s="180" t="s">
        <v>342</v>
      </c>
      <c r="C202" s="135">
        <v>0</v>
      </c>
      <c r="D202" s="133">
        <v>0</v>
      </c>
      <c r="E202" s="133">
        <v>0</v>
      </c>
      <c r="F202" s="133">
        <v>0</v>
      </c>
      <c r="G202" s="134">
        <v>0</v>
      </c>
      <c r="H202" s="184" t="s">
        <v>204</v>
      </c>
      <c r="I202" s="214" t="s">
        <v>204</v>
      </c>
    </row>
    <row r="203" spans="1:9" customFormat="1" ht="15.95" hidden="1" customHeight="1" x14ac:dyDescent="0.25">
      <c r="A203" s="173" t="s">
        <v>343</v>
      </c>
      <c r="B203" s="180" t="s">
        <v>344</v>
      </c>
      <c r="C203" s="135">
        <v>0</v>
      </c>
      <c r="D203" s="133">
        <v>0</v>
      </c>
      <c r="E203" s="133">
        <v>0</v>
      </c>
      <c r="F203" s="133">
        <v>0</v>
      </c>
      <c r="G203" s="134">
        <v>0</v>
      </c>
      <c r="H203" s="184" t="s">
        <v>204</v>
      </c>
      <c r="I203" s="214" t="s">
        <v>204</v>
      </c>
    </row>
    <row r="204" spans="1:9" customFormat="1" ht="15.95" hidden="1" customHeight="1" x14ac:dyDescent="0.25">
      <c r="A204" s="173" t="s">
        <v>345</v>
      </c>
      <c r="B204" s="180" t="s">
        <v>346</v>
      </c>
      <c r="C204" s="135">
        <v>0</v>
      </c>
      <c r="D204" s="133">
        <v>0</v>
      </c>
      <c r="E204" s="133">
        <v>0</v>
      </c>
      <c r="F204" s="133">
        <v>0</v>
      </c>
      <c r="G204" s="134">
        <v>0</v>
      </c>
      <c r="H204" s="184" t="s">
        <v>204</v>
      </c>
      <c r="I204" s="214" t="s">
        <v>204</v>
      </c>
    </row>
    <row r="205" spans="1:9" customFormat="1" ht="15.95" hidden="1" customHeight="1" x14ac:dyDescent="0.25">
      <c r="A205" s="173" t="s">
        <v>347</v>
      </c>
      <c r="B205" s="180" t="s">
        <v>348</v>
      </c>
      <c r="C205" s="135">
        <v>0</v>
      </c>
      <c r="D205" s="133">
        <v>0</v>
      </c>
      <c r="E205" s="133">
        <v>0</v>
      </c>
      <c r="F205" s="133">
        <v>0</v>
      </c>
      <c r="G205" s="134">
        <v>0</v>
      </c>
      <c r="H205" s="184" t="s">
        <v>204</v>
      </c>
      <c r="I205" s="214" t="s">
        <v>204</v>
      </c>
    </row>
    <row r="206" spans="1:9" customFormat="1" ht="15.95" hidden="1" customHeight="1" x14ac:dyDescent="0.25">
      <c r="A206" s="173" t="s">
        <v>349</v>
      </c>
      <c r="B206" s="180" t="s">
        <v>350</v>
      </c>
      <c r="C206" s="135">
        <v>0</v>
      </c>
      <c r="D206" s="133">
        <v>0</v>
      </c>
      <c r="E206" s="133">
        <v>0</v>
      </c>
      <c r="F206" s="133">
        <v>0</v>
      </c>
      <c r="G206" s="134">
        <v>0</v>
      </c>
      <c r="H206" s="184" t="s">
        <v>204</v>
      </c>
      <c r="I206" s="214" t="s">
        <v>204</v>
      </c>
    </row>
    <row r="207" spans="1:9" customFormat="1" ht="15.95" hidden="1" customHeight="1" x14ac:dyDescent="0.25">
      <c r="A207" s="173" t="s">
        <v>351</v>
      </c>
      <c r="B207" s="180" t="s">
        <v>352</v>
      </c>
      <c r="C207" s="135">
        <v>0</v>
      </c>
      <c r="D207" s="133">
        <v>0</v>
      </c>
      <c r="E207" s="133">
        <v>0</v>
      </c>
      <c r="F207" s="133">
        <v>0</v>
      </c>
      <c r="G207" s="134">
        <v>0</v>
      </c>
      <c r="H207" s="184" t="s">
        <v>204</v>
      </c>
      <c r="I207" s="214" t="s">
        <v>204</v>
      </c>
    </row>
    <row r="208" spans="1:9" customFormat="1" ht="15.95" hidden="1" customHeight="1" x14ac:dyDescent="0.25">
      <c r="A208" s="173" t="s">
        <v>353</v>
      </c>
      <c r="B208" s="180" t="s">
        <v>354</v>
      </c>
      <c r="C208" s="135">
        <v>0</v>
      </c>
      <c r="D208" s="133">
        <v>0</v>
      </c>
      <c r="E208" s="133">
        <v>0</v>
      </c>
      <c r="F208" s="133">
        <v>0</v>
      </c>
      <c r="G208" s="134">
        <v>0</v>
      </c>
      <c r="H208" s="184" t="s">
        <v>204</v>
      </c>
      <c r="I208" s="214" t="s">
        <v>204</v>
      </c>
    </row>
    <row r="209" spans="1:9" customFormat="1" ht="15.95" hidden="1" customHeight="1" x14ac:dyDescent="0.25">
      <c r="A209" s="173" t="s">
        <v>355</v>
      </c>
      <c r="B209" s="180" t="s">
        <v>356</v>
      </c>
      <c r="C209" s="135">
        <v>0</v>
      </c>
      <c r="D209" s="133">
        <v>0</v>
      </c>
      <c r="E209" s="133">
        <v>0</v>
      </c>
      <c r="F209" s="133">
        <v>0</v>
      </c>
      <c r="G209" s="134">
        <v>0</v>
      </c>
      <c r="H209" s="184" t="s">
        <v>204</v>
      </c>
      <c r="I209" s="214" t="s">
        <v>204</v>
      </c>
    </row>
    <row r="210" spans="1:9" customFormat="1" ht="15.95" hidden="1" customHeight="1" x14ac:dyDescent="0.25">
      <c r="A210" s="173" t="s">
        <v>357</v>
      </c>
      <c r="B210" s="180" t="s">
        <v>358</v>
      </c>
      <c r="C210" s="135">
        <v>0</v>
      </c>
      <c r="D210" s="133">
        <v>0</v>
      </c>
      <c r="E210" s="133">
        <v>0</v>
      </c>
      <c r="F210" s="133">
        <v>0</v>
      </c>
      <c r="G210" s="134">
        <v>0</v>
      </c>
      <c r="H210" s="184" t="s">
        <v>204</v>
      </c>
      <c r="I210" s="214" t="s">
        <v>204</v>
      </c>
    </row>
    <row r="211" spans="1:9" customFormat="1" ht="15.95" hidden="1" customHeight="1" x14ac:dyDescent="0.25">
      <c r="A211" s="173" t="s">
        <v>359</v>
      </c>
      <c r="B211" s="180" t="s">
        <v>360</v>
      </c>
      <c r="C211" s="135">
        <v>0</v>
      </c>
      <c r="D211" s="133">
        <v>0</v>
      </c>
      <c r="E211" s="133">
        <v>0</v>
      </c>
      <c r="F211" s="133">
        <v>0</v>
      </c>
      <c r="G211" s="134">
        <v>0</v>
      </c>
      <c r="H211" s="184" t="s">
        <v>204</v>
      </c>
      <c r="I211" s="214" t="s">
        <v>204</v>
      </c>
    </row>
    <row r="212" spans="1:9" customFormat="1" ht="15.95" hidden="1" customHeight="1" x14ac:dyDescent="0.25">
      <c r="A212" s="173" t="s">
        <v>361</v>
      </c>
      <c r="B212" s="180" t="s">
        <v>362</v>
      </c>
      <c r="C212" s="135">
        <v>0</v>
      </c>
      <c r="D212" s="133">
        <v>0</v>
      </c>
      <c r="E212" s="133">
        <v>0</v>
      </c>
      <c r="F212" s="133">
        <v>0</v>
      </c>
      <c r="G212" s="134">
        <v>0</v>
      </c>
      <c r="H212" s="184" t="s">
        <v>204</v>
      </c>
      <c r="I212" s="214" t="s">
        <v>204</v>
      </c>
    </row>
    <row r="213" spans="1:9" customFormat="1" ht="15.95" hidden="1" customHeight="1" x14ac:dyDescent="0.25">
      <c r="A213" s="173" t="s">
        <v>363</v>
      </c>
      <c r="B213" s="180" t="s">
        <v>364</v>
      </c>
      <c r="C213" s="135">
        <v>0</v>
      </c>
      <c r="D213" s="133">
        <v>0</v>
      </c>
      <c r="E213" s="133">
        <v>0</v>
      </c>
      <c r="F213" s="133">
        <v>0</v>
      </c>
      <c r="G213" s="134">
        <v>0</v>
      </c>
      <c r="H213" s="184" t="s">
        <v>204</v>
      </c>
      <c r="I213" s="214" t="s">
        <v>204</v>
      </c>
    </row>
    <row r="214" spans="1:9" customFormat="1" ht="15.95" hidden="1" customHeight="1" x14ac:dyDescent="0.25">
      <c r="A214" s="173" t="s">
        <v>365</v>
      </c>
      <c r="B214" s="180" t="s">
        <v>366</v>
      </c>
      <c r="C214" s="135">
        <v>0</v>
      </c>
      <c r="D214" s="133">
        <v>0</v>
      </c>
      <c r="E214" s="133">
        <v>0</v>
      </c>
      <c r="F214" s="133">
        <v>0</v>
      </c>
      <c r="G214" s="134">
        <v>0</v>
      </c>
      <c r="H214" s="184" t="s">
        <v>204</v>
      </c>
      <c r="I214" s="214" t="s">
        <v>204</v>
      </c>
    </row>
    <row r="215" spans="1:9" customFormat="1" ht="15.95" hidden="1" customHeight="1" x14ac:dyDescent="0.25">
      <c r="A215" s="173" t="s">
        <v>367</v>
      </c>
      <c r="B215" s="180" t="s">
        <v>368</v>
      </c>
      <c r="C215" s="135">
        <v>0</v>
      </c>
      <c r="D215" s="133">
        <v>0</v>
      </c>
      <c r="E215" s="133">
        <v>0</v>
      </c>
      <c r="F215" s="133">
        <v>0</v>
      </c>
      <c r="G215" s="134">
        <v>0</v>
      </c>
      <c r="H215" s="184" t="s">
        <v>204</v>
      </c>
      <c r="I215" s="214" t="s">
        <v>204</v>
      </c>
    </row>
    <row r="216" spans="1:9" customFormat="1" ht="15.95" hidden="1" customHeight="1" x14ac:dyDescent="0.25">
      <c r="A216" s="173" t="s">
        <v>369</v>
      </c>
      <c r="B216" s="180" t="s">
        <v>2210</v>
      </c>
      <c r="C216" s="135">
        <v>0</v>
      </c>
      <c r="D216" s="133">
        <v>0</v>
      </c>
      <c r="E216" s="133">
        <v>0</v>
      </c>
      <c r="F216" s="133">
        <v>0</v>
      </c>
      <c r="G216" s="134">
        <v>0</v>
      </c>
      <c r="H216" s="184" t="s">
        <v>204</v>
      </c>
      <c r="I216" s="214" t="s">
        <v>204</v>
      </c>
    </row>
    <row r="217" spans="1:9" customFormat="1" ht="15.95" hidden="1" customHeight="1" x14ac:dyDescent="0.25">
      <c r="A217" s="173" t="s">
        <v>370</v>
      </c>
      <c r="B217" s="180" t="s">
        <v>371</v>
      </c>
      <c r="C217" s="135">
        <v>0</v>
      </c>
      <c r="D217" s="133">
        <v>0</v>
      </c>
      <c r="E217" s="133">
        <v>0</v>
      </c>
      <c r="F217" s="133">
        <v>0</v>
      </c>
      <c r="G217" s="134">
        <v>0</v>
      </c>
      <c r="H217" s="184" t="s">
        <v>204</v>
      </c>
      <c r="I217" s="214" t="s">
        <v>204</v>
      </c>
    </row>
    <row r="218" spans="1:9" customFormat="1" ht="15.95" hidden="1" customHeight="1" x14ac:dyDescent="0.25">
      <c r="A218" s="173" t="s">
        <v>372</v>
      </c>
      <c r="B218" s="180" t="s">
        <v>373</v>
      </c>
      <c r="C218" s="135">
        <v>0</v>
      </c>
      <c r="D218" s="133">
        <v>0</v>
      </c>
      <c r="E218" s="133">
        <v>0</v>
      </c>
      <c r="F218" s="133">
        <v>0</v>
      </c>
      <c r="G218" s="134">
        <v>0</v>
      </c>
      <c r="H218" s="184" t="s">
        <v>204</v>
      </c>
      <c r="I218" s="214" t="s">
        <v>204</v>
      </c>
    </row>
    <row r="219" spans="1:9" customFormat="1" ht="15.95" hidden="1" customHeight="1" x14ac:dyDescent="0.25">
      <c r="A219" s="173" t="s">
        <v>374</v>
      </c>
      <c r="B219" s="180" t="s">
        <v>375</v>
      </c>
      <c r="C219" s="135">
        <v>0</v>
      </c>
      <c r="D219" s="133">
        <v>0</v>
      </c>
      <c r="E219" s="133">
        <v>0</v>
      </c>
      <c r="F219" s="133">
        <v>0</v>
      </c>
      <c r="G219" s="134">
        <v>0</v>
      </c>
      <c r="H219" s="184" t="s">
        <v>204</v>
      </c>
      <c r="I219" s="214" t="s">
        <v>204</v>
      </c>
    </row>
    <row r="220" spans="1:9" customFormat="1" ht="15.95" hidden="1" customHeight="1" x14ac:dyDescent="0.25">
      <c r="A220" s="173" t="s">
        <v>376</v>
      </c>
      <c r="B220" s="180" t="s">
        <v>377</v>
      </c>
      <c r="C220" s="135">
        <v>0</v>
      </c>
      <c r="D220" s="133">
        <v>0</v>
      </c>
      <c r="E220" s="133">
        <v>0</v>
      </c>
      <c r="F220" s="133">
        <v>0</v>
      </c>
      <c r="G220" s="134">
        <v>0</v>
      </c>
      <c r="H220" s="184" t="s">
        <v>204</v>
      </c>
      <c r="I220" s="214" t="s">
        <v>204</v>
      </c>
    </row>
    <row r="221" spans="1:9" customFormat="1" ht="15.95" hidden="1" customHeight="1" x14ac:dyDescent="0.25">
      <c r="A221" s="173" t="s">
        <v>378</v>
      </c>
      <c r="B221" s="180" t="s">
        <v>379</v>
      </c>
      <c r="C221" s="135">
        <v>0</v>
      </c>
      <c r="D221" s="133">
        <v>0</v>
      </c>
      <c r="E221" s="133">
        <v>0</v>
      </c>
      <c r="F221" s="133">
        <v>0</v>
      </c>
      <c r="G221" s="134">
        <v>0</v>
      </c>
      <c r="H221" s="184" t="s">
        <v>204</v>
      </c>
      <c r="I221" s="214" t="s">
        <v>204</v>
      </c>
    </row>
    <row r="222" spans="1:9" customFormat="1" ht="15.95" hidden="1" customHeight="1" x14ac:dyDescent="0.25">
      <c r="A222" s="173" t="s">
        <v>380</v>
      </c>
      <c r="B222" s="180" t="s">
        <v>381</v>
      </c>
      <c r="C222" s="135">
        <v>0</v>
      </c>
      <c r="D222" s="133">
        <v>0</v>
      </c>
      <c r="E222" s="133">
        <v>0</v>
      </c>
      <c r="F222" s="133">
        <v>0</v>
      </c>
      <c r="G222" s="134">
        <v>0</v>
      </c>
      <c r="H222" s="184" t="s">
        <v>204</v>
      </c>
      <c r="I222" s="214" t="s">
        <v>204</v>
      </c>
    </row>
    <row r="223" spans="1:9" customFormat="1" ht="15.95" customHeight="1" x14ac:dyDescent="0.25">
      <c r="A223" s="173" t="s">
        <v>382</v>
      </c>
      <c r="B223" s="180" t="s">
        <v>320</v>
      </c>
      <c r="C223" s="135">
        <v>750</v>
      </c>
      <c r="D223" s="135">
        <v>750</v>
      </c>
      <c r="E223" s="133">
        <v>0</v>
      </c>
      <c r="F223" s="133">
        <v>0</v>
      </c>
      <c r="G223" s="134">
        <v>0</v>
      </c>
      <c r="H223" s="184" t="s">
        <v>2211</v>
      </c>
      <c r="I223" s="214" t="s">
        <v>1745</v>
      </c>
    </row>
    <row r="224" spans="1:9" customFormat="1" ht="15.95" hidden="1" customHeight="1" x14ac:dyDescent="0.25">
      <c r="A224" s="173" t="s">
        <v>383</v>
      </c>
      <c r="B224" s="180" t="s">
        <v>384</v>
      </c>
      <c r="C224" s="135">
        <v>0</v>
      </c>
      <c r="D224" s="133">
        <v>0</v>
      </c>
      <c r="E224" s="133">
        <v>0</v>
      </c>
      <c r="F224" s="133">
        <v>0</v>
      </c>
      <c r="G224" s="134">
        <v>0</v>
      </c>
      <c r="H224" s="184" t="s">
        <v>204</v>
      </c>
      <c r="I224" s="214" t="s">
        <v>204</v>
      </c>
    </row>
    <row r="225" spans="1:9" customFormat="1" ht="15.95" hidden="1" customHeight="1" x14ac:dyDescent="0.25">
      <c r="A225" s="173" t="s">
        <v>385</v>
      </c>
      <c r="B225" s="180" t="s">
        <v>386</v>
      </c>
      <c r="C225" s="135">
        <v>0</v>
      </c>
      <c r="D225" s="133">
        <v>0</v>
      </c>
      <c r="E225" s="133">
        <v>0</v>
      </c>
      <c r="F225" s="133">
        <v>0</v>
      </c>
      <c r="G225" s="134">
        <v>0</v>
      </c>
      <c r="H225" s="184" t="s">
        <v>204</v>
      </c>
      <c r="I225" s="214" t="s">
        <v>204</v>
      </c>
    </row>
    <row r="226" spans="1:9" customFormat="1" ht="15.95" hidden="1" customHeight="1" x14ac:dyDescent="0.25">
      <c r="A226" s="173" t="s">
        <v>387</v>
      </c>
      <c r="B226" s="180" t="s">
        <v>388</v>
      </c>
      <c r="C226" s="135">
        <v>0</v>
      </c>
      <c r="D226" s="133">
        <v>0</v>
      </c>
      <c r="E226" s="133">
        <v>0</v>
      </c>
      <c r="F226" s="133">
        <v>0</v>
      </c>
      <c r="G226" s="134">
        <v>0</v>
      </c>
      <c r="H226" s="184" t="s">
        <v>204</v>
      </c>
      <c r="I226" s="214" t="s">
        <v>204</v>
      </c>
    </row>
    <row r="227" spans="1:9" customFormat="1" ht="15.95" hidden="1" customHeight="1" x14ac:dyDescent="0.25">
      <c r="A227" s="173" t="s">
        <v>389</v>
      </c>
      <c r="B227" s="180" t="s">
        <v>390</v>
      </c>
      <c r="C227" s="135">
        <v>0</v>
      </c>
      <c r="D227" s="133">
        <v>0</v>
      </c>
      <c r="E227" s="133">
        <v>0</v>
      </c>
      <c r="F227" s="133">
        <v>0</v>
      </c>
      <c r="G227" s="134">
        <v>0</v>
      </c>
      <c r="H227" s="184" t="s">
        <v>204</v>
      </c>
      <c r="I227" s="214" t="s">
        <v>204</v>
      </c>
    </row>
    <row r="228" spans="1:9" customFormat="1" ht="15.95" hidden="1" customHeight="1" x14ac:dyDescent="0.25">
      <c r="A228" s="173" t="s">
        <v>391</v>
      </c>
      <c r="B228" s="180" t="s">
        <v>392</v>
      </c>
      <c r="C228" s="135">
        <v>0</v>
      </c>
      <c r="D228" s="133">
        <v>0</v>
      </c>
      <c r="E228" s="133">
        <v>0</v>
      </c>
      <c r="F228" s="133">
        <v>0</v>
      </c>
      <c r="G228" s="134">
        <v>0</v>
      </c>
      <c r="H228" s="184" t="s">
        <v>204</v>
      </c>
      <c r="I228" s="214" t="s">
        <v>204</v>
      </c>
    </row>
    <row r="229" spans="1:9" customFormat="1" ht="15.95" hidden="1" customHeight="1" x14ac:dyDescent="0.25">
      <c r="A229" s="173" t="s">
        <v>393</v>
      </c>
      <c r="B229" s="180" t="s">
        <v>394</v>
      </c>
      <c r="C229" s="135">
        <v>0</v>
      </c>
      <c r="D229" s="133">
        <v>0</v>
      </c>
      <c r="E229" s="133">
        <v>0</v>
      </c>
      <c r="F229" s="133">
        <v>0</v>
      </c>
      <c r="G229" s="134">
        <v>0</v>
      </c>
      <c r="H229" s="184" t="s">
        <v>204</v>
      </c>
      <c r="I229" s="214" t="s">
        <v>204</v>
      </c>
    </row>
    <row r="230" spans="1:9" customFormat="1" ht="15.95" hidden="1" customHeight="1" x14ac:dyDescent="0.25">
      <c r="A230" s="173" t="s">
        <v>395</v>
      </c>
      <c r="B230" s="180" t="s">
        <v>396</v>
      </c>
      <c r="C230" s="135">
        <v>0</v>
      </c>
      <c r="D230" s="133">
        <v>0</v>
      </c>
      <c r="E230" s="133">
        <v>0</v>
      </c>
      <c r="F230" s="133">
        <v>0</v>
      </c>
      <c r="G230" s="134">
        <v>0</v>
      </c>
      <c r="H230" s="184" t="s">
        <v>204</v>
      </c>
      <c r="I230" s="214" t="s">
        <v>204</v>
      </c>
    </row>
    <row r="231" spans="1:9" customFormat="1" ht="15.95" customHeight="1" x14ac:dyDescent="0.25">
      <c r="A231" s="173" t="s">
        <v>397</v>
      </c>
      <c r="B231" s="180" t="s">
        <v>398</v>
      </c>
      <c r="C231" s="135">
        <v>417.55</v>
      </c>
      <c r="D231" s="133">
        <v>0</v>
      </c>
      <c r="E231" s="135">
        <v>417.55</v>
      </c>
      <c r="F231" s="133">
        <v>0</v>
      </c>
      <c r="G231" s="134">
        <v>0</v>
      </c>
      <c r="H231" s="184" t="s">
        <v>2212</v>
      </c>
      <c r="I231" s="214" t="s">
        <v>1745</v>
      </c>
    </row>
    <row r="232" spans="1:9" customFormat="1" ht="15.95" hidden="1" customHeight="1" x14ac:dyDescent="0.25">
      <c r="A232" s="173" t="s">
        <v>1852</v>
      </c>
      <c r="B232" s="180" t="s">
        <v>280</v>
      </c>
      <c r="C232" s="135">
        <v>0</v>
      </c>
      <c r="D232" s="133">
        <v>0</v>
      </c>
      <c r="E232" s="133">
        <v>0</v>
      </c>
      <c r="F232" s="133">
        <v>0</v>
      </c>
      <c r="G232" s="134">
        <v>0</v>
      </c>
      <c r="H232" s="184" t="s">
        <v>204</v>
      </c>
      <c r="I232" s="214" t="s">
        <v>204</v>
      </c>
    </row>
    <row r="233" spans="1:9" customFormat="1" ht="15.95" hidden="1" customHeight="1" x14ac:dyDescent="0.25">
      <c r="A233" s="173" t="s">
        <v>399</v>
      </c>
      <c r="B233" s="180" t="s">
        <v>400</v>
      </c>
      <c r="C233" s="135">
        <v>0</v>
      </c>
      <c r="D233" s="133">
        <v>0</v>
      </c>
      <c r="E233" s="133">
        <v>0</v>
      </c>
      <c r="F233" s="133">
        <v>0</v>
      </c>
      <c r="G233" s="134">
        <v>0</v>
      </c>
      <c r="H233" s="184" t="s">
        <v>204</v>
      </c>
      <c r="I233" s="214" t="s">
        <v>204</v>
      </c>
    </row>
    <row r="234" spans="1:9" customFormat="1" ht="15.95" hidden="1" customHeight="1" x14ac:dyDescent="0.25">
      <c r="A234" s="173" t="s">
        <v>1853</v>
      </c>
      <c r="B234" s="180" t="s">
        <v>1854</v>
      </c>
      <c r="C234" s="135">
        <v>0</v>
      </c>
      <c r="D234" s="133">
        <v>0</v>
      </c>
      <c r="E234" s="133">
        <v>0</v>
      </c>
      <c r="F234" s="133">
        <v>0</v>
      </c>
      <c r="G234" s="134">
        <v>0</v>
      </c>
      <c r="H234" s="184" t="s">
        <v>204</v>
      </c>
      <c r="I234" s="214" t="s">
        <v>204</v>
      </c>
    </row>
    <row r="235" spans="1:9" customFormat="1" ht="15.95" hidden="1" customHeight="1" x14ac:dyDescent="0.25">
      <c r="A235" s="173" t="s">
        <v>1855</v>
      </c>
      <c r="B235" s="180" t="s">
        <v>1856</v>
      </c>
      <c r="C235" s="135">
        <v>0</v>
      </c>
      <c r="D235" s="133">
        <v>0</v>
      </c>
      <c r="E235" s="133">
        <v>0</v>
      </c>
      <c r="F235" s="133">
        <v>0</v>
      </c>
      <c r="G235" s="134">
        <v>0</v>
      </c>
      <c r="H235" s="184" t="s">
        <v>204</v>
      </c>
      <c r="I235" s="214" t="s">
        <v>204</v>
      </c>
    </row>
    <row r="236" spans="1:9" customFormat="1" ht="15.95" hidden="1" customHeight="1" x14ac:dyDescent="0.25">
      <c r="A236" s="173" t="s">
        <v>2213</v>
      </c>
      <c r="B236" s="180" t="s">
        <v>2214</v>
      </c>
      <c r="C236" s="135">
        <v>0</v>
      </c>
      <c r="D236" s="133">
        <v>0</v>
      </c>
      <c r="E236" s="133">
        <v>0</v>
      </c>
      <c r="F236" s="133">
        <v>0</v>
      </c>
      <c r="G236" s="134">
        <v>0</v>
      </c>
      <c r="H236" s="184" t="s">
        <v>204</v>
      </c>
      <c r="I236" s="214" t="s">
        <v>204</v>
      </c>
    </row>
    <row r="237" spans="1:9" customFormat="1" ht="15.95" hidden="1" customHeight="1" x14ac:dyDescent="0.25">
      <c r="A237" s="173" t="s">
        <v>2215</v>
      </c>
      <c r="B237" s="180" t="s">
        <v>2216</v>
      </c>
      <c r="C237" s="135">
        <v>0</v>
      </c>
      <c r="D237" s="133">
        <v>0</v>
      </c>
      <c r="E237" s="133">
        <v>0</v>
      </c>
      <c r="F237" s="133">
        <v>0</v>
      </c>
      <c r="G237" s="134">
        <v>0</v>
      </c>
      <c r="H237" s="184" t="s">
        <v>204</v>
      </c>
      <c r="I237" s="214" t="s">
        <v>204</v>
      </c>
    </row>
    <row r="238" spans="1:9" customFormat="1" ht="15.95" hidden="1" customHeight="1" x14ac:dyDescent="0.25">
      <c r="A238" s="173" t="s">
        <v>2217</v>
      </c>
      <c r="B238" s="180" t="s">
        <v>2218</v>
      </c>
      <c r="C238" s="135">
        <v>0</v>
      </c>
      <c r="D238" s="133">
        <v>0</v>
      </c>
      <c r="E238" s="133">
        <v>0</v>
      </c>
      <c r="F238" s="133">
        <v>0</v>
      </c>
      <c r="G238" s="134">
        <v>0</v>
      </c>
      <c r="H238" s="184" t="s">
        <v>204</v>
      </c>
      <c r="I238" s="214" t="s">
        <v>204</v>
      </c>
    </row>
    <row r="239" spans="1:9" customFormat="1" ht="15.95" customHeight="1" x14ac:dyDescent="0.25">
      <c r="A239" s="173" t="s">
        <v>2219</v>
      </c>
      <c r="B239" s="180" t="s">
        <v>2220</v>
      </c>
      <c r="C239" s="135">
        <v>350000</v>
      </c>
      <c r="D239" s="135">
        <v>350000</v>
      </c>
      <c r="E239" s="133">
        <v>0</v>
      </c>
      <c r="F239" s="133">
        <v>0</v>
      </c>
      <c r="G239" s="134">
        <v>0</v>
      </c>
      <c r="H239" s="184" t="s">
        <v>1744</v>
      </c>
      <c r="I239" s="214" t="s">
        <v>1745</v>
      </c>
    </row>
    <row r="240" spans="1:9" customFormat="1" ht="15.95" hidden="1" customHeight="1" x14ac:dyDescent="0.25">
      <c r="A240" s="173" t="s">
        <v>2221</v>
      </c>
      <c r="B240" s="180" t="s">
        <v>2222</v>
      </c>
      <c r="C240" s="135">
        <v>0</v>
      </c>
      <c r="D240" s="133">
        <v>0</v>
      </c>
      <c r="E240" s="133">
        <v>0</v>
      </c>
      <c r="F240" s="133">
        <v>0</v>
      </c>
      <c r="G240" s="134">
        <v>0</v>
      </c>
      <c r="H240" s="184" t="s">
        <v>204</v>
      </c>
      <c r="I240" s="214" t="s">
        <v>204</v>
      </c>
    </row>
    <row r="241" spans="1:9" customFormat="1" ht="15.95" hidden="1" customHeight="1" x14ac:dyDescent="0.25">
      <c r="A241" s="173" t="s">
        <v>2223</v>
      </c>
      <c r="B241" s="180" t="s">
        <v>2224</v>
      </c>
      <c r="C241" s="135">
        <v>0</v>
      </c>
      <c r="D241" s="133">
        <v>0</v>
      </c>
      <c r="E241" s="133">
        <v>0</v>
      </c>
      <c r="F241" s="133">
        <v>0</v>
      </c>
      <c r="G241" s="134">
        <v>0</v>
      </c>
      <c r="H241" s="184" t="s">
        <v>204</v>
      </c>
      <c r="I241" s="214" t="s">
        <v>204</v>
      </c>
    </row>
    <row r="242" spans="1:9" customFormat="1" ht="15.95" customHeight="1" x14ac:dyDescent="0.25">
      <c r="A242" s="173" t="s">
        <v>2225</v>
      </c>
      <c r="B242" s="180" t="s">
        <v>2226</v>
      </c>
      <c r="C242" s="135">
        <v>600</v>
      </c>
      <c r="D242" s="135">
        <v>600</v>
      </c>
      <c r="E242" s="133">
        <v>0</v>
      </c>
      <c r="F242" s="133">
        <v>0</v>
      </c>
      <c r="G242" s="134">
        <v>0</v>
      </c>
      <c r="H242" s="184" t="s">
        <v>1744</v>
      </c>
      <c r="I242" s="214" t="s">
        <v>1745</v>
      </c>
    </row>
    <row r="243" spans="1:9" customFormat="1" ht="15.95" hidden="1" customHeight="1" x14ac:dyDescent="0.25">
      <c r="A243" s="173" t="s">
        <v>2227</v>
      </c>
      <c r="B243" s="180" t="s">
        <v>2228</v>
      </c>
      <c r="C243" s="135">
        <v>0</v>
      </c>
      <c r="D243" s="133">
        <v>0</v>
      </c>
      <c r="E243" s="133">
        <v>0</v>
      </c>
      <c r="F243" s="133">
        <v>0</v>
      </c>
      <c r="G243" s="134">
        <v>0</v>
      </c>
      <c r="H243" s="184" t="s">
        <v>204</v>
      </c>
      <c r="I243" s="214" t="s">
        <v>204</v>
      </c>
    </row>
    <row r="244" spans="1:9" customFormat="1" ht="15.95" customHeight="1" x14ac:dyDescent="0.25">
      <c r="A244" s="173" t="s">
        <v>2229</v>
      </c>
      <c r="B244" s="180" t="s">
        <v>2230</v>
      </c>
      <c r="C244" s="135">
        <v>6750</v>
      </c>
      <c r="D244" s="135">
        <v>6750</v>
      </c>
      <c r="E244" s="133">
        <v>0</v>
      </c>
      <c r="F244" s="133">
        <v>0</v>
      </c>
      <c r="G244" s="134">
        <v>0</v>
      </c>
      <c r="H244" s="184" t="s">
        <v>2231</v>
      </c>
      <c r="I244" s="214" t="s">
        <v>1745</v>
      </c>
    </row>
    <row r="245" spans="1:9" customFormat="1" ht="15.95" customHeight="1" x14ac:dyDescent="0.25">
      <c r="A245" s="173" t="s">
        <v>2232</v>
      </c>
      <c r="B245" s="180" t="s">
        <v>2233</v>
      </c>
      <c r="C245" s="135">
        <v>265</v>
      </c>
      <c r="D245" s="135">
        <v>265</v>
      </c>
      <c r="E245" s="133">
        <v>0</v>
      </c>
      <c r="F245" s="133">
        <v>0</v>
      </c>
      <c r="G245" s="134">
        <v>0</v>
      </c>
      <c r="H245" s="184" t="s">
        <v>2234</v>
      </c>
      <c r="I245" s="214" t="s">
        <v>1745</v>
      </c>
    </row>
    <row r="246" spans="1:9" customFormat="1" ht="15.95" customHeight="1" x14ac:dyDescent="0.25">
      <c r="A246" s="173" t="s">
        <v>2235</v>
      </c>
      <c r="B246" s="180" t="s">
        <v>2236</v>
      </c>
      <c r="C246" s="135">
        <v>265</v>
      </c>
      <c r="D246" s="135">
        <v>265</v>
      </c>
      <c r="E246" s="133">
        <v>0</v>
      </c>
      <c r="F246" s="133">
        <v>0</v>
      </c>
      <c r="G246" s="134">
        <v>0</v>
      </c>
      <c r="H246" s="184" t="s">
        <v>2234</v>
      </c>
      <c r="I246" s="214" t="s">
        <v>1745</v>
      </c>
    </row>
    <row r="247" spans="1:9" customFormat="1" ht="15.95" customHeight="1" x14ac:dyDescent="0.25">
      <c r="A247" s="173" t="s">
        <v>2237</v>
      </c>
      <c r="B247" s="180" t="s">
        <v>2238</v>
      </c>
      <c r="C247" s="135">
        <v>265</v>
      </c>
      <c r="D247" s="135">
        <v>265</v>
      </c>
      <c r="E247" s="133">
        <v>0</v>
      </c>
      <c r="F247" s="133">
        <v>0</v>
      </c>
      <c r="G247" s="134">
        <v>0</v>
      </c>
      <c r="H247" s="184" t="s">
        <v>2234</v>
      </c>
      <c r="I247" s="214" t="s">
        <v>1745</v>
      </c>
    </row>
    <row r="248" spans="1:9" customFormat="1" ht="15.95" customHeight="1" x14ac:dyDescent="0.25">
      <c r="A248" s="173" t="s">
        <v>2239</v>
      </c>
      <c r="B248" s="180" t="s">
        <v>2240</v>
      </c>
      <c r="C248" s="135">
        <v>265</v>
      </c>
      <c r="D248" s="135">
        <v>265</v>
      </c>
      <c r="E248" s="133">
        <v>0</v>
      </c>
      <c r="F248" s="133">
        <v>0</v>
      </c>
      <c r="G248" s="134">
        <v>0</v>
      </c>
      <c r="H248" s="184" t="s">
        <v>2234</v>
      </c>
      <c r="I248" s="214" t="s">
        <v>1745</v>
      </c>
    </row>
    <row r="249" spans="1:9" customFormat="1" ht="15.95" customHeight="1" x14ac:dyDescent="0.25">
      <c r="A249" s="173" t="s">
        <v>2241</v>
      </c>
      <c r="B249" s="180" t="s">
        <v>2242</v>
      </c>
      <c r="C249" s="135">
        <v>265</v>
      </c>
      <c r="D249" s="135">
        <v>265</v>
      </c>
      <c r="E249" s="133">
        <v>0</v>
      </c>
      <c r="F249" s="133">
        <v>0</v>
      </c>
      <c r="G249" s="134">
        <v>0</v>
      </c>
      <c r="H249" s="184" t="s">
        <v>2234</v>
      </c>
      <c r="I249" s="214" t="s">
        <v>1745</v>
      </c>
    </row>
    <row r="250" spans="1:9" customFormat="1" ht="15.95" customHeight="1" x14ac:dyDescent="0.25">
      <c r="A250" s="173" t="s">
        <v>2243</v>
      </c>
      <c r="B250" s="180" t="s">
        <v>2244</v>
      </c>
      <c r="C250" s="135">
        <v>265</v>
      </c>
      <c r="D250" s="135">
        <v>265</v>
      </c>
      <c r="E250" s="133">
        <v>0</v>
      </c>
      <c r="F250" s="133">
        <v>0</v>
      </c>
      <c r="G250" s="134">
        <v>0</v>
      </c>
      <c r="H250" s="184" t="s">
        <v>2234</v>
      </c>
      <c r="I250" s="214" t="s">
        <v>1745</v>
      </c>
    </row>
    <row r="251" spans="1:9" customFormat="1" ht="15.95" customHeight="1" x14ac:dyDescent="0.25">
      <c r="A251" s="173" t="s">
        <v>2245</v>
      </c>
      <c r="B251" s="180" t="s">
        <v>2246</v>
      </c>
      <c r="C251" s="135">
        <v>265</v>
      </c>
      <c r="D251" s="135">
        <v>265</v>
      </c>
      <c r="E251" s="133">
        <v>0</v>
      </c>
      <c r="F251" s="133">
        <v>0</v>
      </c>
      <c r="G251" s="134">
        <v>0</v>
      </c>
      <c r="H251" s="184" t="s">
        <v>2234</v>
      </c>
      <c r="I251" s="214" t="s">
        <v>1745</v>
      </c>
    </row>
    <row r="252" spans="1:9" customFormat="1" ht="15.95" customHeight="1" x14ac:dyDescent="0.25">
      <c r="A252" s="173" t="s">
        <v>2247</v>
      </c>
      <c r="B252" s="180" t="s">
        <v>2248</v>
      </c>
      <c r="C252" s="135">
        <v>7040</v>
      </c>
      <c r="D252" s="135">
        <v>7040</v>
      </c>
      <c r="E252" s="133">
        <v>0</v>
      </c>
      <c r="F252" s="133">
        <v>0</v>
      </c>
      <c r="G252" s="134">
        <v>0</v>
      </c>
      <c r="H252" s="184" t="s">
        <v>2049</v>
      </c>
      <c r="I252" s="214" t="s">
        <v>1745</v>
      </c>
    </row>
    <row r="253" spans="1:9" customFormat="1" ht="15.95" hidden="1" customHeight="1" x14ac:dyDescent="0.25">
      <c r="A253" s="173" t="s">
        <v>401</v>
      </c>
      <c r="B253" s="180" t="s">
        <v>402</v>
      </c>
      <c r="C253" s="135">
        <v>0</v>
      </c>
      <c r="D253" s="133">
        <v>0</v>
      </c>
      <c r="E253" s="133">
        <v>0</v>
      </c>
      <c r="F253" s="133">
        <v>0</v>
      </c>
      <c r="G253" s="134">
        <v>0</v>
      </c>
      <c r="H253" s="184" t="s">
        <v>204</v>
      </c>
      <c r="I253" s="214" t="s">
        <v>204</v>
      </c>
    </row>
    <row r="254" spans="1:9" customFormat="1" ht="15.95" hidden="1" customHeight="1" x14ac:dyDescent="0.25">
      <c r="A254" s="173" t="s">
        <v>403</v>
      </c>
      <c r="B254" s="180" t="s">
        <v>404</v>
      </c>
      <c r="C254" s="135">
        <v>0</v>
      </c>
      <c r="D254" s="133">
        <v>0</v>
      </c>
      <c r="E254" s="133">
        <v>0</v>
      </c>
      <c r="F254" s="133">
        <v>0</v>
      </c>
      <c r="G254" s="134">
        <v>0</v>
      </c>
      <c r="H254" s="184" t="s">
        <v>204</v>
      </c>
      <c r="I254" s="214" t="s">
        <v>204</v>
      </c>
    </row>
    <row r="255" spans="1:9" customFormat="1" ht="15.95" hidden="1" customHeight="1" x14ac:dyDescent="0.25">
      <c r="A255" s="173" t="s">
        <v>405</v>
      </c>
      <c r="B255" s="180" t="s">
        <v>406</v>
      </c>
      <c r="C255" s="135">
        <v>0</v>
      </c>
      <c r="D255" s="133">
        <v>0</v>
      </c>
      <c r="E255" s="133">
        <v>0</v>
      </c>
      <c r="F255" s="133">
        <v>0</v>
      </c>
      <c r="G255" s="134">
        <v>0</v>
      </c>
      <c r="H255" s="184" t="s">
        <v>204</v>
      </c>
      <c r="I255" s="214" t="s">
        <v>204</v>
      </c>
    </row>
    <row r="256" spans="1:9" customFormat="1" ht="15.95" hidden="1" customHeight="1" x14ac:dyDescent="0.25">
      <c r="A256" s="173" t="s">
        <v>407</v>
      </c>
      <c r="B256" s="180" t="s">
        <v>408</v>
      </c>
      <c r="C256" s="135">
        <v>0</v>
      </c>
      <c r="D256" s="133">
        <v>0</v>
      </c>
      <c r="E256" s="133">
        <v>0</v>
      </c>
      <c r="F256" s="133">
        <v>0</v>
      </c>
      <c r="G256" s="134">
        <v>0</v>
      </c>
      <c r="H256" s="184" t="s">
        <v>204</v>
      </c>
      <c r="I256" s="214" t="s">
        <v>204</v>
      </c>
    </row>
    <row r="257" spans="1:9" customFormat="1" ht="15.95" hidden="1" customHeight="1" x14ac:dyDescent="0.25">
      <c r="A257" s="173" t="s">
        <v>1857</v>
      </c>
      <c r="B257" s="180" t="s">
        <v>278</v>
      </c>
      <c r="C257" s="135">
        <v>0</v>
      </c>
      <c r="D257" s="133">
        <v>0</v>
      </c>
      <c r="E257" s="133">
        <v>0</v>
      </c>
      <c r="F257" s="133">
        <v>0</v>
      </c>
      <c r="G257" s="134">
        <v>0</v>
      </c>
      <c r="H257" s="184" t="s">
        <v>204</v>
      </c>
      <c r="I257" s="214" t="s">
        <v>204</v>
      </c>
    </row>
    <row r="258" spans="1:9" customFormat="1" ht="15.95" hidden="1" customHeight="1" x14ac:dyDescent="0.25">
      <c r="A258" s="173" t="s">
        <v>409</v>
      </c>
      <c r="B258" s="180" t="s">
        <v>410</v>
      </c>
      <c r="C258" s="135">
        <v>0</v>
      </c>
      <c r="D258" s="133">
        <v>0</v>
      </c>
      <c r="E258" s="133">
        <v>0</v>
      </c>
      <c r="F258" s="133">
        <v>0</v>
      </c>
      <c r="G258" s="134">
        <v>0</v>
      </c>
      <c r="H258" s="184" t="s">
        <v>204</v>
      </c>
      <c r="I258" s="214" t="s">
        <v>204</v>
      </c>
    </row>
    <row r="259" spans="1:9" customFormat="1" ht="15.95" hidden="1" customHeight="1" x14ac:dyDescent="0.25">
      <c r="A259" s="173" t="s">
        <v>2249</v>
      </c>
      <c r="B259" s="180" t="s">
        <v>2250</v>
      </c>
      <c r="C259" s="135">
        <v>0</v>
      </c>
      <c r="D259" s="133">
        <v>0</v>
      </c>
      <c r="E259" s="133">
        <v>0</v>
      </c>
      <c r="F259" s="133">
        <v>0</v>
      </c>
      <c r="G259" s="134">
        <v>0</v>
      </c>
      <c r="H259" s="184" t="s">
        <v>204</v>
      </c>
      <c r="I259" s="214" t="s">
        <v>204</v>
      </c>
    </row>
    <row r="260" spans="1:9" customFormat="1" ht="15.95" hidden="1" customHeight="1" x14ac:dyDescent="0.25">
      <c r="A260" s="173" t="s">
        <v>411</v>
      </c>
      <c r="B260" s="180" t="s">
        <v>338</v>
      </c>
      <c r="C260" s="135">
        <v>0</v>
      </c>
      <c r="D260" s="133">
        <v>0</v>
      </c>
      <c r="E260" s="133">
        <v>0</v>
      </c>
      <c r="F260" s="133">
        <v>0</v>
      </c>
      <c r="G260" s="134">
        <v>0</v>
      </c>
      <c r="H260" s="184" t="s">
        <v>204</v>
      </c>
      <c r="I260" s="214" t="s">
        <v>204</v>
      </c>
    </row>
    <row r="261" spans="1:9" customFormat="1" ht="15.95" hidden="1" customHeight="1" x14ac:dyDescent="0.25">
      <c r="A261" s="173" t="s">
        <v>1858</v>
      </c>
      <c r="B261" s="180" t="s">
        <v>2251</v>
      </c>
      <c r="C261" s="135">
        <v>0</v>
      </c>
      <c r="D261" s="133">
        <v>0</v>
      </c>
      <c r="E261" s="133">
        <v>0</v>
      </c>
      <c r="F261" s="133">
        <v>0</v>
      </c>
      <c r="G261" s="134">
        <v>0</v>
      </c>
      <c r="H261" s="184" t="s">
        <v>204</v>
      </c>
      <c r="I261" s="214" t="s">
        <v>204</v>
      </c>
    </row>
    <row r="262" spans="1:9" customFormat="1" ht="15.95" customHeight="1" x14ac:dyDescent="0.25">
      <c r="A262" s="173" t="s">
        <v>412</v>
      </c>
      <c r="B262" s="180" t="s">
        <v>413</v>
      </c>
      <c r="C262" s="135">
        <v>1484.75</v>
      </c>
      <c r="D262" s="135">
        <v>1484.75</v>
      </c>
      <c r="E262" s="133">
        <v>0</v>
      </c>
      <c r="F262" s="133">
        <v>0</v>
      </c>
      <c r="G262" s="134">
        <v>0</v>
      </c>
      <c r="H262" s="184" t="s">
        <v>2252</v>
      </c>
      <c r="I262" s="214" t="s">
        <v>1745</v>
      </c>
    </row>
    <row r="263" spans="1:9" customFormat="1" ht="15" hidden="1" x14ac:dyDescent="0.25">
      <c r="A263" s="173" t="s">
        <v>414</v>
      </c>
      <c r="B263" s="180" t="s">
        <v>415</v>
      </c>
      <c r="C263" s="135">
        <v>0</v>
      </c>
      <c r="D263" s="133">
        <v>0</v>
      </c>
      <c r="E263" s="133">
        <v>0</v>
      </c>
      <c r="F263" s="133">
        <v>0</v>
      </c>
      <c r="G263" s="134">
        <v>0</v>
      </c>
      <c r="H263" s="184" t="s">
        <v>204</v>
      </c>
      <c r="I263" s="214" t="s">
        <v>204</v>
      </c>
    </row>
    <row r="264" spans="1:9" customFormat="1" ht="15" hidden="1" x14ac:dyDescent="0.25">
      <c r="A264" s="173" t="s">
        <v>416</v>
      </c>
      <c r="B264" s="180" t="s">
        <v>417</v>
      </c>
      <c r="C264" s="135">
        <v>0</v>
      </c>
      <c r="D264" s="133">
        <v>0</v>
      </c>
      <c r="E264" s="133">
        <v>0</v>
      </c>
      <c r="F264" s="133">
        <v>0</v>
      </c>
      <c r="G264" s="134">
        <v>0</v>
      </c>
      <c r="H264" s="184" t="s">
        <v>204</v>
      </c>
      <c r="I264" s="214" t="s">
        <v>204</v>
      </c>
    </row>
    <row r="265" spans="1:9" customFormat="1" ht="15" hidden="1" x14ac:dyDescent="0.25">
      <c r="A265" s="173" t="s">
        <v>418</v>
      </c>
      <c r="B265" s="180" t="s">
        <v>204</v>
      </c>
      <c r="C265" s="135">
        <v>0</v>
      </c>
      <c r="D265" s="133">
        <v>0</v>
      </c>
      <c r="E265" s="133">
        <v>0</v>
      </c>
      <c r="F265" s="133">
        <v>0</v>
      </c>
      <c r="G265" s="134">
        <v>0</v>
      </c>
      <c r="H265" s="184" t="s">
        <v>204</v>
      </c>
      <c r="I265" s="214" t="s">
        <v>204</v>
      </c>
    </row>
    <row r="266" spans="1:9" customFormat="1" ht="15" hidden="1" x14ac:dyDescent="0.25">
      <c r="A266" s="173" t="s">
        <v>419</v>
      </c>
      <c r="B266" s="180" t="s">
        <v>320</v>
      </c>
      <c r="C266" s="135">
        <v>0</v>
      </c>
      <c r="D266" s="133">
        <v>0</v>
      </c>
      <c r="E266" s="133">
        <v>0</v>
      </c>
      <c r="F266" s="133">
        <v>0</v>
      </c>
      <c r="G266" s="134">
        <v>0</v>
      </c>
      <c r="H266" s="184" t="s">
        <v>204</v>
      </c>
      <c r="I266" s="214" t="s">
        <v>204</v>
      </c>
    </row>
    <row r="267" spans="1:9" customFormat="1" ht="15" hidden="1" x14ac:dyDescent="0.25">
      <c r="A267" s="173" t="s">
        <v>1859</v>
      </c>
      <c r="B267" s="180" t="s">
        <v>294</v>
      </c>
      <c r="C267" s="135">
        <v>0</v>
      </c>
      <c r="D267" s="133">
        <v>0</v>
      </c>
      <c r="E267" s="133">
        <v>0</v>
      </c>
      <c r="F267" s="133">
        <v>0</v>
      </c>
      <c r="G267" s="134">
        <v>0</v>
      </c>
      <c r="H267" s="184" t="s">
        <v>204</v>
      </c>
      <c r="I267" s="214" t="s">
        <v>204</v>
      </c>
    </row>
    <row r="268" spans="1:9" customFormat="1" ht="15" hidden="1" x14ac:dyDescent="0.25">
      <c r="A268" s="173" t="s">
        <v>2253</v>
      </c>
      <c r="B268" s="180" t="s">
        <v>2254</v>
      </c>
      <c r="C268" s="135">
        <v>0</v>
      </c>
      <c r="D268" s="133">
        <v>0</v>
      </c>
      <c r="E268" s="133">
        <v>0</v>
      </c>
      <c r="F268" s="133">
        <v>0</v>
      </c>
      <c r="G268" s="134">
        <v>0</v>
      </c>
      <c r="H268" s="184" t="s">
        <v>204</v>
      </c>
      <c r="I268" s="214" t="s">
        <v>204</v>
      </c>
    </row>
    <row r="269" spans="1:9" x14ac:dyDescent="0.2">
      <c r="A269" s="155"/>
      <c r="B269" s="155" t="s">
        <v>60</v>
      </c>
      <c r="C269" s="179">
        <f>SUM(C8:C268)</f>
        <v>440890.13</v>
      </c>
      <c r="D269" s="179">
        <f>SUM(D8:D268)</f>
        <v>407486.83</v>
      </c>
      <c r="E269" s="179">
        <f>SUM(E8:E268)</f>
        <v>23127.55</v>
      </c>
      <c r="F269" s="179">
        <f>SUM(F8:F268)</f>
        <v>0</v>
      </c>
      <c r="G269" s="179">
        <f>SUM(G8:G268)</f>
        <v>10275.75</v>
      </c>
      <c r="H269" s="155"/>
      <c r="I269" s="155"/>
    </row>
    <row r="270" spans="1:9" x14ac:dyDescent="0.2">
      <c r="A270" s="167"/>
      <c r="B270" s="167"/>
      <c r="C270" s="175"/>
      <c r="D270" s="175"/>
      <c r="E270" s="175"/>
      <c r="F270" s="175"/>
      <c r="G270" s="175"/>
      <c r="H270" s="171"/>
      <c r="I270" s="171"/>
    </row>
    <row r="271" spans="1:9" x14ac:dyDescent="0.2">
      <c r="A271" s="167"/>
      <c r="B271" s="167"/>
      <c r="C271" s="175"/>
      <c r="D271" s="175"/>
      <c r="E271" s="175"/>
      <c r="F271" s="175"/>
      <c r="G271" s="175"/>
      <c r="H271" s="171"/>
      <c r="I271" s="171"/>
    </row>
    <row r="272" spans="1:9" ht="11.25" customHeight="1" x14ac:dyDescent="0.2">
      <c r="A272" s="17" t="s">
        <v>192</v>
      </c>
      <c r="B272" s="18"/>
      <c r="E272" s="40"/>
      <c r="F272" s="40"/>
      <c r="I272" s="43" t="s">
        <v>62</v>
      </c>
    </row>
    <row r="273" spans="1:9" x14ac:dyDescent="0.2">
      <c r="A273" s="41"/>
      <c r="B273" s="41"/>
      <c r="C273" s="40"/>
      <c r="D273" s="40"/>
      <c r="E273" s="40"/>
      <c r="F273" s="40"/>
    </row>
    <row r="274" spans="1:9" ht="15" customHeight="1" x14ac:dyDescent="0.2">
      <c r="A274" s="22" t="s">
        <v>54</v>
      </c>
      <c r="B274" s="23" t="s">
        <v>55</v>
      </c>
      <c r="C274" s="42" t="s">
        <v>63</v>
      </c>
      <c r="D274" s="42" t="s">
        <v>64</v>
      </c>
      <c r="E274" s="42" t="s">
        <v>65</v>
      </c>
      <c r="F274" s="42" t="s">
        <v>66</v>
      </c>
      <c r="G274" s="43" t="s">
        <v>67</v>
      </c>
      <c r="H274" s="43" t="s">
        <v>68</v>
      </c>
      <c r="I274" s="43" t="s">
        <v>69</v>
      </c>
    </row>
    <row r="275" spans="1:9" x14ac:dyDescent="0.2">
      <c r="A275" s="168"/>
      <c r="B275" s="168"/>
      <c r="C275" s="132"/>
      <c r="D275" s="136"/>
      <c r="E275" s="136"/>
      <c r="F275" s="136"/>
      <c r="G275" s="136"/>
      <c r="H275" s="184"/>
      <c r="I275" s="184"/>
    </row>
    <row r="276" spans="1:9" x14ac:dyDescent="0.2">
      <c r="A276" s="181"/>
      <c r="B276" s="181" t="s">
        <v>60</v>
      </c>
      <c r="C276" s="138">
        <f>SUM(C275:C275)</f>
        <v>0</v>
      </c>
      <c r="D276" s="138">
        <f>SUM(D275:D275)</f>
        <v>0</v>
      </c>
      <c r="E276" s="138">
        <f>SUM(E275:E275)</f>
        <v>0</v>
      </c>
      <c r="F276" s="138">
        <f>SUM(F275:F275)</f>
        <v>0</v>
      </c>
      <c r="G276" s="138">
        <f>SUM(G275:G275)</f>
        <v>0</v>
      </c>
      <c r="H276" s="155"/>
      <c r="I276" s="155"/>
    </row>
    <row r="278" spans="1:9" hidden="1" x14ac:dyDescent="0.2">
      <c r="A278" s="44"/>
      <c r="B278" s="44"/>
      <c r="C278" s="45"/>
      <c r="D278" s="45"/>
      <c r="E278" s="45"/>
      <c r="F278" s="45"/>
      <c r="G278" s="45"/>
      <c r="H278" s="80"/>
    </row>
    <row r="279" spans="1:9" s="313" customFormat="1" hidden="1" x14ac:dyDescent="0.25">
      <c r="B279" s="314"/>
      <c r="C279" s="314"/>
      <c r="D279" s="315"/>
    </row>
    <row r="280" spans="1:9" s="313" customFormat="1" x14ac:dyDescent="0.25">
      <c r="B280" s="314"/>
      <c r="C280" s="314"/>
      <c r="D280" s="315"/>
    </row>
    <row r="281" spans="1:9" s="313" customFormat="1" x14ac:dyDescent="0.25">
      <c r="B281" s="314"/>
      <c r="C281" s="314"/>
      <c r="D281" s="315"/>
    </row>
    <row r="282" spans="1:9" s="313" customFormat="1" x14ac:dyDescent="0.25">
      <c r="B282" s="314"/>
      <c r="C282" s="314"/>
      <c r="D282" s="315"/>
    </row>
    <row r="283" spans="1:9" s="313" customFormat="1" x14ac:dyDescent="0.25">
      <c r="B283" s="314"/>
      <c r="C283" s="314"/>
      <c r="D283" s="315"/>
    </row>
    <row r="284" spans="1:9" s="313" customFormat="1" x14ac:dyDescent="0.25">
      <c r="B284" s="314"/>
      <c r="C284" s="314"/>
      <c r="D284" s="315"/>
    </row>
    <row r="285" spans="1:9" s="313" customFormat="1" x14ac:dyDescent="0.25">
      <c r="B285" s="314"/>
      <c r="C285" s="314"/>
      <c r="D285" s="315"/>
    </row>
  </sheetData>
  <dataValidations count="9">
    <dataValidation allowBlank="1" showInputMessage="1" showErrorMessage="1" prompt="Indicar si el deudor ya sobrepasó el plazo estipulado para pago, 90, 180 o 365 días." sqref="I7 I14"/>
    <dataValidation allowBlank="1" showInputMessage="1" showErrorMessage="1" prompt="Informar sobre caraterísticas cualitativas de la cuenta, ejemplo: acciones implementadas para su recuperación, causas de la demora en su recuperación." sqref="H7 H14"/>
    <dataValidation allowBlank="1" showInputMessage="1" showErrorMessage="1" prompt="Importe de la cuentas por cobrar con vencimiento mayor a 365 días." sqref="G7 G14"/>
    <dataValidation allowBlank="1" showInputMessage="1" showErrorMessage="1" prompt="Importe de la cuentas por cobrar con fecha de vencimiento de 181 a 365 días." sqref="F7 F14"/>
    <dataValidation allowBlank="1" showInputMessage="1" showErrorMessage="1" prompt="Importe de la cuentas por cobrar con fecha de vencimiento de 91 a 180 días." sqref="E7 E14"/>
    <dataValidation allowBlank="1" showInputMessage="1" showErrorMessage="1" prompt="Importe de la cuentas por cobrar con fecha de vencimiento de 1 a 90 días." sqref="D7 D14"/>
    <dataValidation allowBlank="1" showInputMessage="1" showErrorMessage="1" prompt="Corresponde al nombre o descripción de la cuenta de acuerdo al Plan de Cuentas emitido por el CONAC." sqref="B7 B14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14"/>
    <dataValidation allowBlank="1" showInputMessage="1" showErrorMessage="1" prompt="Corresponde al número de la cuenta de acuerdo al Plan de Cuentas emitido por el CONAC (DOF 22/11/2010). Excepto cuentas por cobrar de contribuciones o fideicomisos que se encuentran dentro de inversiones financieras..." sqref="A7 A14"/>
  </dataValidations>
  <printOptions horizontalCentered="1"/>
  <pageMargins left="0.39370078740157483" right="0.39370078740157483" top="0.59055118110236227" bottom="0.39370078740157483" header="0" footer="0"/>
  <pageSetup scale="68" fitToHeight="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zoomScaleSheetLayoutView="100" workbookViewId="0">
      <selection activeCell="D13" sqref="D13"/>
    </sheetView>
  </sheetViews>
  <sheetFormatPr baseColWidth="10" defaultRowHeight="11.25" x14ac:dyDescent="0.2"/>
  <cols>
    <col min="1" max="1" width="22.42578125" style="15" customWidth="1"/>
    <col min="2" max="2" width="51.42578125" style="15" customWidth="1"/>
    <col min="3" max="3" width="20.7109375" style="16" customWidth="1"/>
    <col min="4" max="4" width="23.28515625" style="15" customWidth="1"/>
    <col min="5" max="16384" width="11.42578125" style="15"/>
  </cols>
  <sheetData>
    <row r="1" spans="1:4" x14ac:dyDescent="0.2">
      <c r="A1" s="10" t="s">
        <v>50</v>
      </c>
      <c r="B1" s="10"/>
      <c r="D1" s="14" t="s">
        <v>51</v>
      </c>
    </row>
    <row r="2" spans="1:4" x14ac:dyDescent="0.2">
      <c r="A2" s="10" t="s">
        <v>52</v>
      </c>
      <c r="B2" s="10"/>
    </row>
    <row r="4" spans="1:4" s="26" customFormat="1" x14ac:dyDescent="0.2">
      <c r="C4" s="28"/>
    </row>
    <row r="5" spans="1:4" s="39" customFormat="1" ht="11.25" customHeight="1" x14ac:dyDescent="0.25">
      <c r="A5" s="37" t="s">
        <v>70</v>
      </c>
      <c r="B5" s="37"/>
      <c r="C5" s="46"/>
      <c r="D5" s="47" t="s">
        <v>71</v>
      </c>
    </row>
    <row r="6" spans="1:4" x14ac:dyDescent="0.2">
      <c r="A6" s="48"/>
      <c r="B6" s="48"/>
      <c r="C6" s="49"/>
      <c r="D6" s="50"/>
    </row>
    <row r="7" spans="1:4" ht="15" customHeight="1" x14ac:dyDescent="0.2">
      <c r="A7" s="22" t="s">
        <v>54</v>
      </c>
      <c r="B7" s="23" t="s">
        <v>55</v>
      </c>
      <c r="C7" s="201" t="s">
        <v>56</v>
      </c>
      <c r="D7" s="51" t="s">
        <v>72</v>
      </c>
    </row>
    <row r="8" spans="1:4" x14ac:dyDescent="0.2">
      <c r="A8" s="168"/>
      <c r="B8" s="137"/>
      <c r="C8" s="136"/>
      <c r="D8" s="137"/>
    </row>
    <row r="9" spans="1:4" x14ac:dyDescent="0.2">
      <c r="A9" s="182"/>
      <c r="B9" s="182" t="s">
        <v>60</v>
      </c>
      <c r="C9" s="27">
        <v>0</v>
      </c>
      <c r="D9" s="183"/>
    </row>
    <row r="10" spans="1:4" x14ac:dyDescent="0.2">
      <c r="A10" s="167"/>
      <c r="B10" s="167"/>
      <c r="C10" s="175"/>
      <c r="D10" s="167"/>
    </row>
    <row r="11" spans="1:4" x14ac:dyDescent="0.2">
      <c r="A11" s="167"/>
      <c r="B11" s="167"/>
      <c r="C11" s="175"/>
      <c r="D11" s="167"/>
    </row>
    <row r="12" spans="1:4" s="39" customFormat="1" ht="11.25" customHeight="1" x14ac:dyDescent="0.25">
      <c r="A12" s="37" t="s">
        <v>73</v>
      </c>
      <c r="B12" s="37"/>
      <c r="C12" s="46"/>
      <c r="D12" s="47" t="s">
        <v>71</v>
      </c>
    </row>
    <row r="13" spans="1:4" x14ac:dyDescent="0.2">
      <c r="A13" s="48"/>
      <c r="B13" s="48"/>
      <c r="C13" s="49"/>
      <c r="D13" s="50"/>
    </row>
    <row r="14" spans="1:4" ht="15" customHeight="1" x14ac:dyDescent="0.2">
      <c r="A14" s="22" t="s">
        <v>54</v>
      </c>
      <c r="B14" s="23" t="s">
        <v>55</v>
      </c>
      <c r="C14" s="201" t="s">
        <v>56</v>
      </c>
      <c r="D14" s="51" t="s">
        <v>72</v>
      </c>
    </row>
    <row r="15" spans="1:4" customFormat="1" ht="15" x14ac:dyDescent="0.25">
      <c r="A15" s="304" t="s">
        <v>2427</v>
      </c>
      <c r="B15" s="304" t="s">
        <v>420</v>
      </c>
      <c r="C15" s="307">
        <v>10587.7</v>
      </c>
      <c r="D15" s="137" t="s">
        <v>204</v>
      </c>
    </row>
    <row r="16" spans="1:4" customFormat="1" ht="15" x14ac:dyDescent="0.25">
      <c r="A16" s="304" t="s">
        <v>2428</v>
      </c>
      <c r="B16" s="304" t="s">
        <v>2429</v>
      </c>
      <c r="C16" s="307">
        <v>1994.88</v>
      </c>
      <c r="D16" s="137" t="s">
        <v>204</v>
      </c>
    </row>
    <row r="17" spans="1:4" customFormat="1" ht="15" x14ac:dyDescent="0.25">
      <c r="A17" s="304" t="s">
        <v>2430</v>
      </c>
      <c r="B17" s="304" t="s">
        <v>421</v>
      </c>
      <c r="C17" s="307">
        <v>38442.730000000003</v>
      </c>
      <c r="D17" s="137" t="s">
        <v>204</v>
      </c>
    </row>
    <row r="18" spans="1:4" customFormat="1" ht="15" x14ac:dyDescent="0.25">
      <c r="A18" s="304" t="s">
        <v>2431</v>
      </c>
      <c r="B18" s="304" t="s">
        <v>422</v>
      </c>
      <c r="C18" s="307">
        <v>17345.39</v>
      </c>
      <c r="D18" s="137" t="s">
        <v>204</v>
      </c>
    </row>
    <row r="19" spans="1:4" customFormat="1" ht="15" x14ac:dyDescent="0.25">
      <c r="A19" s="304" t="s">
        <v>2432</v>
      </c>
      <c r="B19" s="304" t="s">
        <v>423</v>
      </c>
      <c r="C19" s="307">
        <v>18711.72</v>
      </c>
      <c r="D19" s="137" t="s">
        <v>204</v>
      </c>
    </row>
    <row r="20" spans="1:4" customFormat="1" ht="15" x14ac:dyDescent="0.25">
      <c r="A20" s="304" t="s">
        <v>2433</v>
      </c>
      <c r="B20" s="304" t="s">
        <v>2434</v>
      </c>
      <c r="C20" s="304">
        <v>30.23</v>
      </c>
      <c r="D20" s="137" t="s">
        <v>204</v>
      </c>
    </row>
    <row r="21" spans="1:4" customFormat="1" ht="15" x14ac:dyDescent="0.25">
      <c r="A21" s="304" t="s">
        <v>2435</v>
      </c>
      <c r="B21" s="304" t="s">
        <v>2436</v>
      </c>
      <c r="C21" s="307">
        <v>5269.68</v>
      </c>
      <c r="D21" s="137" t="s">
        <v>204</v>
      </c>
    </row>
    <row r="22" spans="1:4" customFormat="1" ht="15" x14ac:dyDescent="0.25">
      <c r="A22" s="304" t="s">
        <v>2437</v>
      </c>
      <c r="B22" s="304" t="s">
        <v>2438</v>
      </c>
      <c r="C22" s="307">
        <v>1203.48</v>
      </c>
      <c r="D22" s="137" t="s">
        <v>204</v>
      </c>
    </row>
    <row r="23" spans="1:4" customFormat="1" ht="15" x14ac:dyDescent="0.25">
      <c r="A23" s="304" t="s">
        <v>2440</v>
      </c>
      <c r="B23" s="304" t="s">
        <v>424</v>
      </c>
      <c r="C23" s="307">
        <v>1294.56</v>
      </c>
      <c r="D23" s="137" t="s">
        <v>204</v>
      </c>
    </row>
    <row r="24" spans="1:4" customFormat="1" ht="15" x14ac:dyDescent="0.25">
      <c r="A24" s="304" t="s">
        <v>2439</v>
      </c>
      <c r="B24" s="304" t="s">
        <v>425</v>
      </c>
      <c r="C24" s="304">
        <v>731.09</v>
      </c>
      <c r="D24" s="137" t="s">
        <v>204</v>
      </c>
    </row>
    <row r="25" spans="1:4" customFormat="1" ht="15" x14ac:dyDescent="0.25">
      <c r="A25" s="304" t="s">
        <v>2441</v>
      </c>
      <c r="B25" s="304" t="s">
        <v>426</v>
      </c>
      <c r="C25" s="307">
        <v>9868.2999999999993</v>
      </c>
      <c r="D25" s="137" t="s">
        <v>204</v>
      </c>
    </row>
    <row r="26" spans="1:4" x14ac:dyDescent="0.2">
      <c r="A26" s="155"/>
      <c r="B26" s="155" t="s">
        <v>60</v>
      </c>
      <c r="C26" s="27">
        <f>SUM(C15:C25)</f>
        <v>105479.76000000001</v>
      </c>
      <c r="D26" s="183"/>
    </row>
    <row r="28" spans="1:4" x14ac:dyDescent="0.2">
      <c r="B28" s="15" t="str">
        <f>+UPPER(B10)</f>
        <v/>
      </c>
    </row>
  </sheetData>
  <dataValidations count="4">
    <dataValidation allowBlank="1" showInputMessage="1" showErrorMessage="1" prompt="Sistema de costeo y método de valuación aplicados a los inventarios (UEPS, PROMEDIO, etc.)" sqref="D7 D14"/>
    <dataValidation allowBlank="1" showInputMessage="1" showErrorMessage="1" prompt="Corresponde al nombre o descripción de la cuenta de acuerdo al Plan de Cuentas emitido por el CONAC." sqref="B7 B14"/>
    <dataValidation allowBlank="1" showInputMessage="1" showErrorMessage="1" prompt="Corresponde al número de la cuenta de acuerdo al Plan de Cuentas emitido por el CONAC (DOF 22/11/2010)." sqref="A7 A14"/>
    <dataValidation allowBlank="1" showInputMessage="1" showErrorMessage="1" prompt="Saldo final del periodo que corresponde a la cuenta pública presentada (mensual:  enero, febrero, marzo, etc.; trimestral: 1er, 2do, 3ro. o 4to.)." sqref="C7 C14"/>
  </dataValidations>
  <pageMargins left="0.70866141732283472" right="0.70866141732283472" top="0.74803149606299213" bottom="0.74803149606299213" header="0.31496062992125984" footer="0.31496062992125984"/>
  <pageSetup scale="76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Normal="100" zoomScaleSheetLayoutView="100" workbookViewId="0">
      <selection activeCell="G22" sqref="A1:G22"/>
    </sheetView>
  </sheetViews>
  <sheetFormatPr baseColWidth="10" defaultRowHeight="11.25" x14ac:dyDescent="0.2"/>
  <cols>
    <col min="1" max="1" width="18.7109375" style="15" customWidth="1"/>
    <col min="2" max="2" width="25.7109375" style="15" customWidth="1"/>
    <col min="3" max="3" width="24.7109375" style="15" customWidth="1"/>
    <col min="4" max="4" width="25.7109375" style="15" customWidth="1"/>
    <col min="5" max="7" width="25.7109375" style="26" customWidth="1"/>
    <col min="8" max="16384" width="11.42578125" style="15"/>
  </cols>
  <sheetData>
    <row r="1" spans="1:7" s="39" customFormat="1" ht="11.25" customHeight="1" x14ac:dyDescent="0.25">
      <c r="A1" s="53" t="s">
        <v>50</v>
      </c>
      <c r="B1" s="53"/>
      <c r="C1" s="53"/>
      <c r="D1" s="53"/>
      <c r="E1" s="215"/>
      <c r="F1" s="215"/>
      <c r="G1" s="216" t="s">
        <v>51</v>
      </c>
    </row>
    <row r="2" spans="1:7" s="39" customFormat="1" ht="11.25" customHeight="1" x14ac:dyDescent="0.25">
      <c r="A2" s="53" t="s">
        <v>52</v>
      </c>
      <c r="B2" s="53"/>
      <c r="C2" s="53"/>
      <c r="D2" s="53"/>
      <c r="E2" s="215"/>
      <c r="F2" s="215"/>
      <c r="G2" s="215"/>
    </row>
    <row r="4" spans="1:7" s="26" customFormat="1" x14ac:dyDescent="0.2"/>
    <row r="5" spans="1:7" ht="11.25" customHeight="1" x14ac:dyDescent="0.2">
      <c r="A5" s="54" t="s">
        <v>74</v>
      </c>
      <c r="B5" s="55"/>
      <c r="C5" s="56"/>
      <c r="G5" s="25" t="s">
        <v>75</v>
      </c>
    </row>
    <row r="6" spans="1:7" x14ac:dyDescent="0.2">
      <c r="A6" s="321"/>
      <c r="B6" s="321"/>
      <c r="C6" s="321"/>
      <c r="D6" s="321"/>
      <c r="E6" s="321"/>
      <c r="F6" s="321"/>
      <c r="G6" s="321"/>
    </row>
    <row r="7" spans="1:7" ht="15" customHeight="1" x14ac:dyDescent="0.2">
      <c r="A7" s="22" t="s">
        <v>54</v>
      </c>
      <c r="B7" s="23" t="s">
        <v>55</v>
      </c>
      <c r="C7" s="24" t="s">
        <v>56</v>
      </c>
      <c r="D7" s="25" t="s">
        <v>57</v>
      </c>
      <c r="E7" s="25" t="s">
        <v>76</v>
      </c>
      <c r="F7" s="25" t="s">
        <v>77</v>
      </c>
      <c r="G7" s="25" t="s">
        <v>78</v>
      </c>
    </row>
    <row r="8" spans="1:7" x14ac:dyDescent="0.2">
      <c r="A8" s="184"/>
      <c r="B8" s="184"/>
      <c r="C8" s="132"/>
      <c r="D8" s="185"/>
      <c r="E8" s="217"/>
      <c r="F8" s="184"/>
      <c r="G8" s="184"/>
    </row>
    <row r="9" spans="1:7" x14ac:dyDescent="0.2">
      <c r="A9" s="181"/>
      <c r="B9" s="181" t="s">
        <v>60</v>
      </c>
      <c r="C9" s="27">
        <v>0</v>
      </c>
      <c r="D9" s="181"/>
      <c r="E9" s="181"/>
      <c r="F9" s="181"/>
      <c r="G9" s="181"/>
    </row>
  </sheetData>
  <mergeCells count="1">
    <mergeCell ref="A6:G6"/>
  </mergeCells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(mensual:  enero, febrero, marzo, etc.;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</dataValidations>
  <pageMargins left="0.7" right="0.7" top="0.75" bottom="0.75" header="0.3" footer="0.3"/>
  <pageSetup scale="71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zoomScaleSheetLayoutView="100" workbookViewId="0">
      <selection activeCell="C11" sqref="C11"/>
    </sheetView>
  </sheetViews>
  <sheetFormatPr baseColWidth="10" defaultRowHeight="11.25" x14ac:dyDescent="0.2"/>
  <cols>
    <col min="1" max="1" width="23.5703125" style="15" customWidth="1"/>
    <col min="2" max="4" width="31.140625" style="15" customWidth="1"/>
    <col min="5" max="5" width="22.28515625" style="26" bestFit="1" customWidth="1"/>
    <col min="6" max="16384" width="11.42578125" style="15"/>
  </cols>
  <sheetData>
    <row r="1" spans="1:5" x14ac:dyDescent="0.2">
      <c r="A1" s="10" t="s">
        <v>50</v>
      </c>
      <c r="B1" s="10"/>
      <c r="C1" s="10"/>
      <c r="D1" s="10"/>
      <c r="E1" s="207" t="s">
        <v>51</v>
      </c>
    </row>
    <row r="2" spans="1:5" x14ac:dyDescent="0.2">
      <c r="A2" s="10" t="s">
        <v>52</v>
      </c>
      <c r="B2" s="10"/>
      <c r="C2" s="10"/>
      <c r="D2" s="10"/>
      <c r="E2" s="209"/>
    </row>
    <row r="4" spans="1:5" s="26" customFormat="1" x14ac:dyDescent="0.2"/>
    <row r="5" spans="1:5" ht="11.25" customHeight="1" x14ac:dyDescent="0.2">
      <c r="A5" s="17" t="s">
        <v>79</v>
      </c>
      <c r="B5" s="17"/>
      <c r="C5" s="26"/>
      <c r="D5" s="26"/>
      <c r="E5" s="25" t="s">
        <v>80</v>
      </c>
    </row>
    <row r="6" spans="1:5" x14ac:dyDescent="0.2">
      <c r="A6" s="321"/>
      <c r="B6" s="321"/>
      <c r="C6" s="321"/>
      <c r="D6" s="321"/>
      <c r="E6" s="321"/>
    </row>
    <row r="7" spans="1:5" ht="15" customHeight="1" x14ac:dyDescent="0.2">
      <c r="A7" s="22" t="s">
        <v>54</v>
      </c>
      <c r="B7" s="23" t="s">
        <v>55</v>
      </c>
      <c r="C7" s="24" t="s">
        <v>56</v>
      </c>
      <c r="D7" s="25" t="s">
        <v>57</v>
      </c>
      <c r="E7" s="25" t="s">
        <v>81</v>
      </c>
    </row>
    <row r="8" spans="1:5" x14ac:dyDescent="0.2">
      <c r="A8" s="185"/>
      <c r="B8" s="185"/>
      <c r="C8" s="178"/>
      <c r="D8" s="185"/>
      <c r="E8" s="185"/>
    </row>
    <row r="9" spans="1:5" x14ac:dyDescent="0.2">
      <c r="A9" s="155"/>
      <c r="B9" s="155" t="s">
        <v>60</v>
      </c>
      <c r="C9" s="27">
        <v>0</v>
      </c>
      <c r="D9" s="155"/>
      <c r="E9" s="155"/>
    </row>
  </sheetData>
  <mergeCells count="1">
    <mergeCell ref="A6:E6"/>
  </mergeCells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 (DOF 22/11/2010)." sqref="A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Tipo de Participaciones y Aportaciones de capital que tiene la entidad. Ejemplo: ordinarias, preferentes, serie A, B, C." sqref="D7"/>
  </dataValidations>
  <pageMargins left="0.7" right="0.7" top="0.75" bottom="0.75" header="0.3" footer="0.3"/>
  <pageSetup scale="64" orientation="portrait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39" zoomScaleNormal="100" zoomScaleSheetLayoutView="100" workbookViewId="0">
      <selection activeCell="E54" sqref="E54"/>
    </sheetView>
  </sheetViews>
  <sheetFormatPr baseColWidth="10" defaultRowHeight="11.25" x14ac:dyDescent="0.2"/>
  <cols>
    <col min="1" max="1" width="22.28515625" style="15" customWidth="1"/>
    <col min="2" max="2" width="67.140625" style="15" customWidth="1"/>
    <col min="3" max="3" width="19.5703125" style="28" customWidth="1"/>
    <col min="4" max="4" width="17" style="28" customWidth="1"/>
    <col min="5" max="5" width="17.85546875" style="28" customWidth="1"/>
    <col min="6" max="6" width="17.5703125" style="26" bestFit="1" customWidth="1"/>
    <col min="7" max="16384" width="11.42578125" style="15"/>
  </cols>
  <sheetData>
    <row r="1" spans="1:6" x14ac:dyDescent="0.2">
      <c r="A1" s="10" t="s">
        <v>50</v>
      </c>
      <c r="B1" s="10"/>
      <c r="C1" s="208"/>
      <c r="D1" s="208"/>
      <c r="E1" s="208"/>
      <c r="F1" s="207" t="s">
        <v>51</v>
      </c>
    </row>
    <row r="2" spans="1:6" x14ac:dyDescent="0.2">
      <c r="A2" s="10" t="s">
        <v>82</v>
      </c>
      <c r="B2" s="10"/>
      <c r="C2" s="208"/>
      <c r="D2" s="208"/>
      <c r="E2" s="208"/>
      <c r="F2" s="213"/>
    </row>
    <row r="3" spans="1:6" x14ac:dyDescent="0.2">
      <c r="F3" s="213"/>
    </row>
    <row r="4" spans="1:6" s="26" customFormat="1" x14ac:dyDescent="0.2">
      <c r="C4" s="28"/>
      <c r="D4" s="28"/>
      <c r="E4" s="28"/>
      <c r="F4" s="213"/>
    </row>
    <row r="5" spans="1:6" ht="11.25" customHeight="1" x14ac:dyDescent="0.2">
      <c r="A5" s="17" t="s">
        <v>83</v>
      </c>
      <c r="B5" s="17"/>
      <c r="C5" s="218"/>
      <c r="D5" s="218"/>
      <c r="E5" s="218"/>
      <c r="F5" s="222" t="s">
        <v>84</v>
      </c>
    </row>
    <row r="6" spans="1:6" x14ac:dyDescent="0.2">
      <c r="A6" s="58"/>
      <c r="B6" s="58"/>
      <c r="C6" s="218"/>
      <c r="D6" s="219"/>
      <c r="E6" s="219"/>
      <c r="F6" s="220"/>
    </row>
    <row r="7" spans="1:6" ht="15" customHeight="1" x14ac:dyDescent="0.2">
      <c r="A7" s="22" t="s">
        <v>54</v>
      </c>
      <c r="B7" s="23" t="s">
        <v>55</v>
      </c>
      <c r="C7" s="23" t="s">
        <v>85</v>
      </c>
      <c r="D7" s="23" t="s">
        <v>86</v>
      </c>
      <c r="E7" s="23" t="s">
        <v>87</v>
      </c>
      <c r="F7" s="23" t="s">
        <v>88</v>
      </c>
    </row>
    <row r="8" spans="1:6" x14ac:dyDescent="0.2">
      <c r="A8" s="168"/>
      <c r="B8" s="168"/>
      <c r="C8" s="132"/>
      <c r="D8" s="132"/>
      <c r="E8" s="132"/>
      <c r="F8" s="184"/>
    </row>
    <row r="9" spans="1:6" x14ac:dyDescent="0.2">
      <c r="A9" s="181"/>
      <c r="B9" s="181" t="s">
        <v>89</v>
      </c>
      <c r="C9" s="27">
        <v>0</v>
      </c>
      <c r="D9" s="27">
        <v>0</v>
      </c>
      <c r="E9" s="27">
        <v>0</v>
      </c>
      <c r="F9" s="181"/>
    </row>
    <row r="10" spans="1:6" x14ac:dyDescent="0.2">
      <c r="A10" s="167"/>
      <c r="B10" s="167"/>
      <c r="C10" s="172"/>
      <c r="D10" s="172"/>
      <c r="E10" s="172"/>
      <c r="F10" s="171"/>
    </row>
    <row r="11" spans="1:6" x14ac:dyDescent="0.2">
      <c r="A11" s="167"/>
      <c r="B11" s="167"/>
      <c r="C11" s="172"/>
      <c r="D11" s="172"/>
      <c r="E11" s="172"/>
      <c r="F11" s="171"/>
    </row>
    <row r="12" spans="1:6" ht="11.25" customHeight="1" x14ac:dyDescent="0.2">
      <c r="A12" s="17" t="s">
        <v>90</v>
      </c>
      <c r="B12" s="17"/>
      <c r="C12" s="218"/>
      <c r="D12" s="218"/>
      <c r="E12" s="218"/>
      <c r="F12" s="23" t="s">
        <v>84</v>
      </c>
    </row>
    <row r="13" spans="1:6" ht="12.75" customHeight="1" x14ac:dyDescent="0.2">
      <c r="A13" s="48"/>
      <c r="B13" s="48"/>
      <c r="C13" s="29"/>
    </row>
    <row r="14" spans="1:6" ht="15" customHeight="1" x14ac:dyDescent="0.2">
      <c r="A14" s="22" t="s">
        <v>54</v>
      </c>
      <c r="B14" s="23" t="s">
        <v>55</v>
      </c>
      <c r="C14" s="23" t="s">
        <v>85</v>
      </c>
      <c r="D14" s="23" t="s">
        <v>86</v>
      </c>
      <c r="E14" s="23" t="s">
        <v>87</v>
      </c>
      <c r="F14" s="23" t="s">
        <v>88</v>
      </c>
    </row>
    <row r="15" spans="1:6" customFormat="1" ht="15" x14ac:dyDescent="0.25">
      <c r="A15" s="168" t="s">
        <v>427</v>
      </c>
      <c r="B15" s="137" t="s">
        <v>428</v>
      </c>
      <c r="C15" s="132">
        <v>391285.68</v>
      </c>
      <c r="D15" s="307">
        <v>395784.68</v>
      </c>
      <c r="E15" s="132">
        <f>+D15-C15</f>
        <v>4499</v>
      </c>
      <c r="F15" s="184" t="s">
        <v>204</v>
      </c>
    </row>
    <row r="16" spans="1:6" customFormat="1" ht="15" x14ac:dyDescent="0.25">
      <c r="A16" s="168" t="s">
        <v>429</v>
      </c>
      <c r="B16" s="137" t="s">
        <v>430</v>
      </c>
      <c r="C16" s="132">
        <v>6336.01</v>
      </c>
      <c r="D16" s="307">
        <v>6336.01</v>
      </c>
      <c r="E16" s="132">
        <f t="shared" ref="E16:E34" si="0">+D16-C16</f>
        <v>0</v>
      </c>
      <c r="F16" s="184" t="s">
        <v>204</v>
      </c>
    </row>
    <row r="17" spans="1:6" customFormat="1" ht="15" x14ac:dyDescent="0.25">
      <c r="A17" s="168" t="s">
        <v>431</v>
      </c>
      <c r="B17" s="137" t="s">
        <v>432</v>
      </c>
      <c r="C17" s="132">
        <v>857933.29</v>
      </c>
      <c r="D17" s="307">
        <v>903690.65</v>
      </c>
      <c r="E17" s="132">
        <f t="shared" si="0"/>
        <v>45757.359999999986</v>
      </c>
      <c r="F17" s="184" t="s">
        <v>204</v>
      </c>
    </row>
    <row r="18" spans="1:6" customFormat="1" ht="15" x14ac:dyDescent="0.25">
      <c r="A18" s="168" t="s">
        <v>433</v>
      </c>
      <c r="B18" s="137" t="s">
        <v>434</v>
      </c>
      <c r="C18" s="132">
        <v>69270.720000000001</v>
      </c>
      <c r="D18" s="307">
        <v>69270.720000000001</v>
      </c>
      <c r="E18" s="132">
        <f t="shared" si="0"/>
        <v>0</v>
      </c>
      <c r="F18" s="184" t="s">
        <v>204</v>
      </c>
    </row>
    <row r="19" spans="1:6" customFormat="1" ht="15" x14ac:dyDescent="0.25">
      <c r="A19" s="168" t="s">
        <v>435</v>
      </c>
      <c r="B19" s="137" t="s">
        <v>436</v>
      </c>
      <c r="C19" s="132">
        <v>1524443.06</v>
      </c>
      <c r="D19" s="307">
        <v>1554331.62</v>
      </c>
      <c r="E19" s="132">
        <f t="shared" si="0"/>
        <v>29888.560000000056</v>
      </c>
      <c r="F19" s="184" t="s">
        <v>204</v>
      </c>
    </row>
    <row r="20" spans="1:6" customFormat="1" ht="15" x14ac:dyDescent="0.25">
      <c r="A20" s="168" t="s">
        <v>437</v>
      </c>
      <c r="B20" s="137" t="s">
        <v>438</v>
      </c>
      <c r="C20" s="132">
        <v>529752.06000000006</v>
      </c>
      <c r="D20" s="307">
        <v>539632.05000000005</v>
      </c>
      <c r="E20" s="132">
        <f t="shared" si="0"/>
        <v>9879.9899999999907</v>
      </c>
      <c r="F20" s="184" t="s">
        <v>204</v>
      </c>
    </row>
    <row r="21" spans="1:6" customFormat="1" ht="15" x14ac:dyDescent="0.25">
      <c r="A21" s="168" t="s">
        <v>439</v>
      </c>
      <c r="B21" s="137" t="s">
        <v>440</v>
      </c>
      <c r="C21" s="132">
        <v>391335.9</v>
      </c>
      <c r="D21" s="307">
        <v>1326923.96</v>
      </c>
      <c r="E21" s="132">
        <f t="shared" si="0"/>
        <v>935588.05999999994</v>
      </c>
      <c r="F21" s="184" t="s">
        <v>204</v>
      </c>
    </row>
    <row r="22" spans="1:6" customFormat="1" ht="15" x14ac:dyDescent="0.25">
      <c r="A22" s="168" t="s">
        <v>441</v>
      </c>
      <c r="B22" s="137" t="s">
        <v>442</v>
      </c>
      <c r="C22" s="132">
        <v>177128</v>
      </c>
      <c r="D22" s="132">
        <v>177128</v>
      </c>
      <c r="E22" s="132">
        <f t="shared" si="0"/>
        <v>0</v>
      </c>
      <c r="F22" s="184" t="s">
        <v>204</v>
      </c>
    </row>
    <row r="23" spans="1:6" customFormat="1" ht="15" x14ac:dyDescent="0.25">
      <c r="A23" s="168" t="s">
        <v>443</v>
      </c>
      <c r="B23" s="137" t="s">
        <v>444</v>
      </c>
      <c r="C23" s="132">
        <v>25385.599999999999</v>
      </c>
      <c r="D23" s="132">
        <v>25385.599999999999</v>
      </c>
      <c r="E23" s="132">
        <f t="shared" si="0"/>
        <v>0</v>
      </c>
      <c r="F23" s="184" t="s">
        <v>204</v>
      </c>
    </row>
    <row r="24" spans="1:6" customFormat="1" ht="15" x14ac:dyDescent="0.25">
      <c r="A24" s="168" t="s">
        <v>445</v>
      </c>
      <c r="B24" s="137" t="s">
        <v>446</v>
      </c>
      <c r="C24" s="132">
        <v>65179.45</v>
      </c>
      <c r="D24" s="307">
        <v>86059.45</v>
      </c>
      <c r="E24" s="132">
        <f t="shared" si="0"/>
        <v>20880</v>
      </c>
      <c r="F24" s="184" t="s">
        <v>204</v>
      </c>
    </row>
    <row r="25" spans="1:6" customFormat="1" ht="15" x14ac:dyDescent="0.25">
      <c r="A25" s="168" t="s">
        <v>447</v>
      </c>
      <c r="B25" s="137" t="s">
        <v>448</v>
      </c>
      <c r="C25" s="132">
        <v>181861.48</v>
      </c>
      <c r="D25" s="307">
        <v>186766.27</v>
      </c>
      <c r="E25" s="132">
        <f t="shared" si="0"/>
        <v>4904.789999999979</v>
      </c>
      <c r="F25" s="184" t="s">
        <v>204</v>
      </c>
    </row>
    <row r="26" spans="1:6" customFormat="1" ht="15" x14ac:dyDescent="0.25">
      <c r="A26" s="168" t="s">
        <v>449</v>
      </c>
      <c r="B26" s="137" t="s">
        <v>450</v>
      </c>
      <c r="C26" s="132">
        <v>2037413.25</v>
      </c>
      <c r="D26" s="307">
        <v>2037413.25</v>
      </c>
      <c r="E26" s="132">
        <f t="shared" si="0"/>
        <v>0</v>
      </c>
      <c r="F26" s="184" t="s">
        <v>204</v>
      </c>
    </row>
    <row r="27" spans="1:6" customFormat="1" ht="15" x14ac:dyDescent="0.25">
      <c r="A27" s="168" t="s">
        <v>451</v>
      </c>
      <c r="B27" s="137" t="s">
        <v>452</v>
      </c>
      <c r="C27" s="132">
        <v>36211.160000000003</v>
      </c>
      <c r="D27" s="132">
        <v>36211.160000000003</v>
      </c>
      <c r="E27" s="132">
        <f t="shared" si="0"/>
        <v>0</v>
      </c>
      <c r="F27" s="184" t="s">
        <v>204</v>
      </c>
    </row>
    <row r="28" spans="1:6" customFormat="1" ht="15" x14ac:dyDescent="0.25">
      <c r="A28" s="168" t="s">
        <v>453</v>
      </c>
      <c r="B28" s="137" t="s">
        <v>454</v>
      </c>
      <c r="C28" s="132">
        <v>173000</v>
      </c>
      <c r="D28" s="132">
        <v>173000</v>
      </c>
      <c r="E28" s="132">
        <f t="shared" si="0"/>
        <v>0</v>
      </c>
      <c r="F28" s="184" t="s">
        <v>204</v>
      </c>
    </row>
    <row r="29" spans="1:6" customFormat="1" ht="15" x14ac:dyDescent="0.25">
      <c r="A29" s="168" t="s">
        <v>455</v>
      </c>
      <c r="B29" s="137" t="s">
        <v>456</v>
      </c>
      <c r="C29" s="132">
        <v>648474.4</v>
      </c>
      <c r="D29" s="307">
        <v>1122454.3999999999</v>
      </c>
      <c r="E29" s="132">
        <f t="shared" si="0"/>
        <v>473979.99999999988</v>
      </c>
      <c r="F29" s="184" t="s">
        <v>204</v>
      </c>
    </row>
    <row r="30" spans="1:6" customFormat="1" ht="15" x14ac:dyDescent="0.25">
      <c r="A30" s="168" t="s">
        <v>457</v>
      </c>
      <c r="B30" s="137" t="s">
        <v>458</v>
      </c>
      <c r="C30" s="132">
        <v>23124.6</v>
      </c>
      <c r="D30" s="132">
        <v>23124.6</v>
      </c>
      <c r="E30" s="132">
        <f t="shared" si="0"/>
        <v>0</v>
      </c>
      <c r="F30" s="184" t="s">
        <v>204</v>
      </c>
    </row>
    <row r="31" spans="1:6" customFormat="1" ht="15" x14ac:dyDescent="0.25">
      <c r="A31" s="168" t="s">
        <v>459</v>
      </c>
      <c r="B31" s="137" t="s">
        <v>460</v>
      </c>
      <c r="C31" s="132">
        <v>68904</v>
      </c>
      <c r="D31" s="132">
        <v>85062.8</v>
      </c>
      <c r="E31" s="132">
        <f t="shared" si="0"/>
        <v>16158.800000000003</v>
      </c>
      <c r="F31" s="184" t="s">
        <v>204</v>
      </c>
    </row>
    <row r="32" spans="1:6" customFormat="1" ht="15" x14ac:dyDescent="0.25">
      <c r="A32" s="168" t="s">
        <v>461</v>
      </c>
      <c r="B32" s="137" t="s">
        <v>462</v>
      </c>
      <c r="C32" s="132">
        <v>322917.56</v>
      </c>
      <c r="D32" s="132">
        <v>322917.56</v>
      </c>
      <c r="E32" s="132">
        <f t="shared" si="0"/>
        <v>0</v>
      </c>
      <c r="F32" s="184" t="s">
        <v>204</v>
      </c>
    </row>
    <row r="33" spans="1:6" customFormat="1" ht="15" x14ac:dyDescent="0.25">
      <c r="A33" s="168" t="s">
        <v>463</v>
      </c>
      <c r="B33" s="137" t="s">
        <v>464</v>
      </c>
      <c r="C33" s="132">
        <v>4984888.0999999996</v>
      </c>
      <c r="D33" s="307">
        <v>5102075.07</v>
      </c>
      <c r="E33" s="132">
        <f t="shared" si="0"/>
        <v>117186.97000000067</v>
      </c>
      <c r="F33" s="184" t="s">
        <v>204</v>
      </c>
    </row>
    <row r="34" spans="1:6" customFormat="1" ht="15" x14ac:dyDescent="0.25">
      <c r="A34" s="168" t="s">
        <v>465</v>
      </c>
      <c r="B34" s="137" t="s">
        <v>464</v>
      </c>
      <c r="C34" s="132">
        <v>184432.36</v>
      </c>
      <c r="D34" s="132">
        <v>184432.36</v>
      </c>
      <c r="E34" s="132">
        <f t="shared" si="0"/>
        <v>0</v>
      </c>
      <c r="F34" s="184" t="s">
        <v>204</v>
      </c>
    </row>
    <row r="35" spans="1:6" x14ac:dyDescent="0.2">
      <c r="A35" s="181"/>
      <c r="B35" s="181" t="s">
        <v>89</v>
      </c>
      <c r="C35" s="27">
        <v>12699276.68</v>
      </c>
      <c r="D35" s="27">
        <f>SUM(D15:D34)</f>
        <v>14358000.210000001</v>
      </c>
      <c r="E35" s="27">
        <f>SUM(E15:E34)</f>
        <v>1658723.5300000005</v>
      </c>
      <c r="F35" s="181"/>
    </row>
    <row r="36" spans="1:6" s="26" customFormat="1" x14ac:dyDescent="0.2">
      <c r="A36" s="166"/>
      <c r="B36" s="166"/>
      <c r="C36" s="32"/>
      <c r="D36" s="32"/>
      <c r="E36" s="32"/>
      <c r="F36" s="32"/>
    </row>
    <row r="37" spans="1:6" s="26" customFormat="1" x14ac:dyDescent="0.2">
      <c r="A37" s="166"/>
      <c r="B37" s="166"/>
      <c r="C37" s="32"/>
      <c r="D37" s="218"/>
      <c r="E37" s="32"/>
      <c r="F37" s="32"/>
    </row>
    <row r="38" spans="1:6" s="26" customFormat="1" ht="11.25" customHeight="1" x14ac:dyDescent="0.2">
      <c r="A38" s="63" t="s">
        <v>173</v>
      </c>
      <c r="B38" s="23"/>
      <c r="C38" s="218"/>
      <c r="D38" s="218"/>
      <c r="E38" s="218"/>
      <c r="F38" s="23" t="s">
        <v>84</v>
      </c>
    </row>
    <row r="39" spans="1:6" s="26" customFormat="1" x14ac:dyDescent="0.2">
      <c r="A39" s="48"/>
      <c r="B39" s="48"/>
      <c r="C39" s="29"/>
      <c r="D39" s="28"/>
      <c r="E39" s="28"/>
    </row>
    <row r="40" spans="1:6" s="26" customFormat="1" ht="15" customHeight="1" x14ac:dyDescent="0.2">
      <c r="A40" s="23" t="s">
        <v>54</v>
      </c>
      <c r="B40" s="23" t="s">
        <v>55</v>
      </c>
      <c r="C40" s="23" t="s">
        <v>85</v>
      </c>
      <c r="D40" s="23" t="s">
        <v>86</v>
      </c>
      <c r="E40" s="23" t="s">
        <v>87</v>
      </c>
      <c r="F40" s="23" t="s">
        <v>88</v>
      </c>
    </row>
    <row r="41" spans="1:6" customFormat="1" ht="15" x14ac:dyDescent="0.25">
      <c r="A41" s="168" t="s">
        <v>466</v>
      </c>
      <c r="B41" s="184" t="s">
        <v>467</v>
      </c>
      <c r="C41" s="132">
        <v>185276.5</v>
      </c>
      <c r="D41" s="307">
        <v>217671.3</v>
      </c>
      <c r="E41" s="132">
        <f>+D41-C41</f>
        <v>32394.799999999988</v>
      </c>
      <c r="F41" s="184" t="s">
        <v>204</v>
      </c>
    </row>
    <row r="42" spans="1:6" customFormat="1" ht="15" x14ac:dyDescent="0.25">
      <c r="A42" s="168" t="s">
        <v>468</v>
      </c>
      <c r="B42" s="184" t="s">
        <v>469</v>
      </c>
      <c r="C42" s="132">
        <v>1037482.75</v>
      </c>
      <c r="D42" s="307">
        <v>1191499.93</v>
      </c>
      <c r="E42" s="132">
        <f t="shared" ref="E42:E52" si="1">+D42-C42</f>
        <v>154017.17999999993</v>
      </c>
      <c r="F42" s="184" t="s">
        <v>204</v>
      </c>
    </row>
    <row r="43" spans="1:6" customFormat="1" ht="15" x14ac:dyDescent="0.25">
      <c r="A43" s="168" t="s">
        <v>470</v>
      </c>
      <c r="B43" s="184" t="s">
        <v>471</v>
      </c>
      <c r="C43" s="132">
        <v>95153.78</v>
      </c>
      <c r="D43" s="307">
        <v>115650.26</v>
      </c>
      <c r="E43" s="132">
        <f t="shared" si="1"/>
        <v>20496.479999999996</v>
      </c>
      <c r="F43" s="184" t="s">
        <v>204</v>
      </c>
    </row>
    <row r="44" spans="1:6" customFormat="1" ht="15" x14ac:dyDescent="0.25">
      <c r="A44" s="168" t="s">
        <v>472</v>
      </c>
      <c r="B44" s="184" t="s">
        <v>473</v>
      </c>
      <c r="C44" s="132">
        <v>253.44</v>
      </c>
      <c r="D44" s="304">
        <v>760.32</v>
      </c>
      <c r="E44" s="132">
        <f t="shared" si="1"/>
        <v>506.88000000000005</v>
      </c>
      <c r="F44" s="184" t="s">
        <v>204</v>
      </c>
    </row>
    <row r="45" spans="1:6" customFormat="1" ht="15" x14ac:dyDescent="0.25">
      <c r="A45" s="168" t="s">
        <v>474</v>
      </c>
      <c r="B45" s="184" t="s">
        <v>475</v>
      </c>
      <c r="C45" s="132">
        <v>236488.74</v>
      </c>
      <c r="D45" s="307">
        <v>280173.09000000003</v>
      </c>
      <c r="E45" s="132">
        <f t="shared" si="1"/>
        <v>43684.350000000035</v>
      </c>
      <c r="F45" s="184" t="s">
        <v>204</v>
      </c>
    </row>
    <row r="46" spans="1:6" customFormat="1" ht="15" x14ac:dyDescent="0.25">
      <c r="A46" s="168" t="s">
        <v>476</v>
      </c>
      <c r="B46" s="184" t="s">
        <v>477</v>
      </c>
      <c r="C46" s="132">
        <v>36803.480000000003</v>
      </c>
      <c r="D46" s="307">
        <v>53946.559999999998</v>
      </c>
      <c r="E46" s="132">
        <f t="shared" si="1"/>
        <v>17143.079999999994</v>
      </c>
      <c r="F46" s="184" t="s">
        <v>204</v>
      </c>
    </row>
    <row r="47" spans="1:6" customFormat="1" ht="15" x14ac:dyDescent="0.25">
      <c r="A47" s="168" t="s">
        <v>478</v>
      </c>
      <c r="B47" s="184" t="s">
        <v>479</v>
      </c>
      <c r="C47" s="132">
        <v>1077877.75</v>
      </c>
      <c r="D47" s="307">
        <v>1204355.55</v>
      </c>
      <c r="E47" s="132">
        <f t="shared" si="1"/>
        <v>126477.80000000005</v>
      </c>
      <c r="F47" s="184" t="s">
        <v>204</v>
      </c>
    </row>
    <row r="48" spans="1:6" customFormat="1" ht="15" x14ac:dyDescent="0.25">
      <c r="A48" s="168" t="s">
        <v>480</v>
      </c>
      <c r="B48" s="184" t="s">
        <v>454</v>
      </c>
      <c r="C48" s="132">
        <v>167341.66</v>
      </c>
      <c r="D48" s="307">
        <v>167341.66</v>
      </c>
      <c r="E48" s="132">
        <f t="shared" si="1"/>
        <v>0</v>
      </c>
      <c r="F48" s="184" t="s">
        <v>204</v>
      </c>
    </row>
    <row r="49" spans="1:6" customFormat="1" ht="15" x14ac:dyDescent="0.25">
      <c r="A49" s="168" t="s">
        <v>481</v>
      </c>
      <c r="B49" s="184" t="s">
        <v>482</v>
      </c>
      <c r="C49" s="132">
        <v>2511307.06</v>
      </c>
      <c r="D49" s="307">
        <v>2988473.24</v>
      </c>
      <c r="E49" s="132">
        <f t="shared" si="1"/>
        <v>477166.18000000017</v>
      </c>
      <c r="F49" s="184" t="s">
        <v>204</v>
      </c>
    </row>
    <row r="50" spans="1:6" customFormat="1" ht="15" x14ac:dyDescent="0.25">
      <c r="A50" s="168" t="s">
        <v>483</v>
      </c>
      <c r="B50" s="184" t="s">
        <v>440</v>
      </c>
      <c r="C50" s="132">
        <v>58623.07</v>
      </c>
      <c r="D50" s="307">
        <v>94655.13</v>
      </c>
      <c r="E50" s="132">
        <f t="shared" si="1"/>
        <v>36032.060000000005</v>
      </c>
      <c r="F50" s="184" t="s">
        <v>204</v>
      </c>
    </row>
    <row r="51" spans="1:6" customFormat="1" ht="15" x14ac:dyDescent="0.25">
      <c r="A51" s="168" t="s">
        <v>484</v>
      </c>
      <c r="B51" s="184" t="s">
        <v>442</v>
      </c>
      <c r="C51" s="132">
        <v>178828.58</v>
      </c>
      <c r="D51" s="307">
        <v>238301.66</v>
      </c>
      <c r="E51" s="132">
        <f t="shared" si="1"/>
        <v>59473.080000000016</v>
      </c>
      <c r="F51" s="184" t="s">
        <v>204</v>
      </c>
    </row>
    <row r="52" spans="1:6" customFormat="1" ht="15" x14ac:dyDescent="0.25">
      <c r="A52" s="168" t="s">
        <v>485</v>
      </c>
      <c r="B52" s="184" t="s">
        <v>456</v>
      </c>
      <c r="C52" s="132">
        <v>89860.23</v>
      </c>
      <c r="D52" s="307">
        <v>129772.49</v>
      </c>
      <c r="E52" s="132">
        <f t="shared" si="1"/>
        <v>39912.260000000009</v>
      </c>
      <c r="F52" s="184" t="s">
        <v>204</v>
      </c>
    </row>
    <row r="53" spans="1:6" s="26" customFormat="1" x14ac:dyDescent="0.2">
      <c r="A53" s="181"/>
      <c r="B53" s="181" t="s">
        <v>89</v>
      </c>
      <c r="C53" s="27">
        <v>5675297.04</v>
      </c>
      <c r="D53" s="27">
        <f>SUM(D41:D52)</f>
        <v>6682601.1900000004</v>
      </c>
      <c r="E53" s="27">
        <f>SUM(E41:E52)</f>
        <v>1007304.1500000004</v>
      </c>
      <c r="F53" s="181"/>
    </row>
    <row r="54" spans="1:6" s="26" customFormat="1" x14ac:dyDescent="0.2">
      <c r="A54" s="60"/>
      <c r="B54" s="60"/>
      <c r="C54" s="221"/>
      <c r="D54" s="221"/>
      <c r="E54" s="221"/>
      <c r="F54" s="32"/>
    </row>
  </sheetData>
  <dataValidations count="6">
    <dataValidation allowBlank="1" showInputMessage="1" showErrorMessage="1" prompt="Criterio para la aplicación de depreciación: anual, mensual, trimestral, etc." sqref="F7 F14 F21"/>
    <dataValidation allowBlank="1" showInputMessage="1" showErrorMessage="1" prompt="Diferencia entre el saldo final y el inicial presentados." sqref="E7 E14"/>
    <dataValidation allowBlank="1" showInputMessage="1" showErrorMessage="1" prompt="Saldo al 31 de diciembre del año anterior a la cuenta pública que se presenta." sqref="C7 C14 C21"/>
    <dataValidation allowBlank="1" showInputMessage="1" showErrorMessage="1" prompt="Corresponde al número de la cuenta de acuerdo al Plan de Cuentas emitido por el CONAC (DOF 22/11/2010)." sqref="A7 A14 A21"/>
    <dataValidation allowBlank="1" showInputMessage="1" showErrorMessage="1" prompt="Corresponde al nombre o descripción de la cuenta de acuerdo al Plan de Cuentas emitido por el CONAC." sqref="B7 B14 B21"/>
    <dataValidation allowBlank="1" showInputMessage="1" showErrorMessage="1" prompt="Importe final del periodo que corresponde la cuenta pública presentada (mensual:  enero, febrero, marzo, etc.; trimestral: 1er, 2do, 3ro. o 4to.)." sqref="D7 D14 D21"/>
  </dataValidations>
  <pageMargins left="0.7" right="0.7" top="0.75" bottom="0.75" header="0.3" footer="0.3"/>
  <pageSetup scale="56" fitToHeight="0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zoomScaleSheetLayoutView="100" workbookViewId="0">
      <selection activeCell="C16" sqref="C16"/>
    </sheetView>
  </sheetViews>
  <sheetFormatPr baseColWidth="10" defaultRowHeight="11.25" x14ac:dyDescent="0.2"/>
  <cols>
    <col min="1" max="1" width="19.140625" style="15" customWidth="1"/>
    <col min="2" max="2" width="50.7109375" style="15" customWidth="1"/>
    <col min="3" max="3" width="14.85546875" style="28" bestFit="1" customWidth="1"/>
    <col min="4" max="4" width="17.42578125" style="28" customWidth="1"/>
    <col min="5" max="5" width="17.5703125" style="28" customWidth="1"/>
    <col min="6" max="6" width="17.5703125" style="26" bestFit="1" customWidth="1"/>
    <col min="7" max="16384" width="11.42578125" style="15"/>
  </cols>
  <sheetData>
    <row r="1" spans="1:7" s="26" customFormat="1" ht="11.25" customHeight="1" x14ac:dyDescent="0.2">
      <c r="A1" s="209" t="s">
        <v>50</v>
      </c>
      <c r="B1" s="209"/>
      <c r="C1" s="208"/>
      <c r="D1" s="208"/>
      <c r="E1" s="208"/>
      <c r="F1" s="207" t="s">
        <v>51</v>
      </c>
    </row>
    <row r="2" spans="1:7" s="26" customFormat="1" ht="11.25" customHeight="1" x14ac:dyDescent="0.2">
      <c r="A2" s="209" t="s">
        <v>52</v>
      </c>
      <c r="B2" s="209"/>
      <c r="C2" s="208"/>
      <c r="D2" s="208"/>
      <c r="E2" s="208"/>
    </row>
    <row r="3" spans="1:7" s="26" customFormat="1" ht="11.25" customHeight="1" x14ac:dyDescent="0.2">
      <c r="C3" s="28"/>
      <c r="D3" s="28"/>
      <c r="E3" s="28"/>
    </row>
    <row r="4" spans="1:7" s="26" customFormat="1" x14ac:dyDescent="0.2">
      <c r="C4" s="28"/>
      <c r="D4" s="28"/>
      <c r="E4" s="28"/>
      <c r="F4" s="23" t="s">
        <v>91</v>
      </c>
    </row>
    <row r="5" spans="1:7" ht="11.25" customHeight="1" x14ac:dyDescent="0.2">
      <c r="A5" s="61" t="s">
        <v>184</v>
      </c>
      <c r="B5" s="61"/>
      <c r="C5" s="223"/>
      <c r="D5" s="223"/>
      <c r="E5" s="223"/>
    </row>
    <row r="6" spans="1:7" s="26" customFormat="1" x14ac:dyDescent="0.2">
      <c r="A6" s="62"/>
      <c r="B6" s="62"/>
      <c r="C6" s="223"/>
      <c r="D6" s="223"/>
      <c r="E6" s="223"/>
    </row>
    <row r="7" spans="1:7" ht="15" customHeight="1" x14ac:dyDescent="0.2">
      <c r="A7" s="22" t="s">
        <v>54</v>
      </c>
      <c r="B7" s="23" t="s">
        <v>55</v>
      </c>
      <c r="C7" s="23" t="s">
        <v>85</v>
      </c>
      <c r="D7" s="23" t="s">
        <v>86</v>
      </c>
      <c r="E7" s="23" t="s">
        <v>87</v>
      </c>
      <c r="F7" s="23" t="s">
        <v>88</v>
      </c>
    </row>
    <row r="8" spans="1:7" customFormat="1" ht="15" x14ac:dyDescent="0.25">
      <c r="A8" s="184" t="s">
        <v>486</v>
      </c>
      <c r="B8" s="184" t="s">
        <v>487</v>
      </c>
      <c r="C8" s="132">
        <v>454351.15</v>
      </c>
      <c r="D8" s="307">
        <v>558588.75</v>
      </c>
      <c r="E8" s="224">
        <f>+D8-C8</f>
        <v>104237.59999999998</v>
      </c>
      <c r="F8" s="139" t="s">
        <v>204</v>
      </c>
      <c r="G8" s="308"/>
    </row>
    <row r="9" spans="1:7" x14ac:dyDescent="0.2">
      <c r="A9" s="181"/>
      <c r="B9" s="181" t="s">
        <v>89</v>
      </c>
      <c r="C9" s="27">
        <f>+C8</f>
        <v>454351.15</v>
      </c>
      <c r="D9" s="27">
        <f>+D8</f>
        <v>558588.75</v>
      </c>
      <c r="E9" s="27">
        <f>+E8</f>
        <v>104237.59999999998</v>
      </c>
      <c r="F9" s="181"/>
    </row>
    <row r="10" spans="1:7" x14ac:dyDescent="0.2">
      <c r="A10" s="167"/>
      <c r="B10" s="167"/>
      <c r="C10" s="172"/>
      <c r="D10" s="172"/>
      <c r="E10" s="172"/>
      <c r="F10" s="171"/>
    </row>
    <row r="11" spans="1:7" x14ac:dyDescent="0.2">
      <c r="A11" s="167"/>
      <c r="B11" s="167"/>
      <c r="C11" s="172"/>
      <c r="D11" s="172"/>
      <c r="E11" s="172"/>
      <c r="F11" s="171"/>
    </row>
    <row r="12" spans="1:7" s="26" customFormat="1" ht="11.25" customHeight="1" x14ac:dyDescent="0.2">
      <c r="A12" s="63" t="s">
        <v>92</v>
      </c>
      <c r="B12" s="23"/>
      <c r="C12" s="223"/>
      <c r="D12" s="223"/>
      <c r="E12" s="223"/>
      <c r="F12" s="23" t="s">
        <v>91</v>
      </c>
    </row>
    <row r="13" spans="1:7" s="26" customFormat="1" x14ac:dyDescent="0.2">
      <c r="A13" s="229"/>
      <c r="B13" s="229"/>
      <c r="C13" s="225"/>
      <c r="D13" s="225"/>
      <c r="E13" s="225"/>
    </row>
    <row r="14" spans="1:7" s="26" customFormat="1" ht="15" customHeight="1" x14ac:dyDescent="0.2">
      <c r="A14" s="23" t="s">
        <v>54</v>
      </c>
      <c r="B14" s="23" t="s">
        <v>55</v>
      </c>
      <c r="C14" s="23" t="s">
        <v>85</v>
      </c>
      <c r="D14" s="23" t="s">
        <v>86</v>
      </c>
      <c r="E14" s="23" t="s">
        <v>87</v>
      </c>
      <c r="F14" s="23" t="s">
        <v>88</v>
      </c>
    </row>
    <row r="15" spans="1:7" customFormat="1" ht="15" x14ac:dyDescent="0.25">
      <c r="A15" s="168" t="s">
        <v>488</v>
      </c>
      <c r="B15" s="184" t="s">
        <v>489</v>
      </c>
      <c r="C15" s="132">
        <v>263839.71999999997</v>
      </c>
      <c r="D15" s="307">
        <v>312554.38</v>
      </c>
      <c r="E15" s="224">
        <f>+D15-C15</f>
        <v>48714.660000000033</v>
      </c>
      <c r="F15" s="139" t="s">
        <v>204</v>
      </c>
      <c r="G15" s="308"/>
    </row>
    <row r="16" spans="1:7" s="26" customFormat="1" x14ac:dyDescent="0.2">
      <c r="A16" s="186"/>
      <c r="B16" s="186" t="s">
        <v>89</v>
      </c>
      <c r="C16" s="27">
        <f>+C15</f>
        <v>263839.71999999997</v>
      </c>
      <c r="D16" s="27">
        <f>+D15</f>
        <v>312554.38</v>
      </c>
      <c r="E16" s="27">
        <f>+E15</f>
        <v>48714.660000000033</v>
      </c>
      <c r="F16" s="181"/>
    </row>
    <row r="17" spans="1:6" x14ac:dyDescent="0.2">
      <c r="A17" s="167"/>
      <c r="B17" s="167"/>
      <c r="C17" s="172"/>
      <c r="D17" s="172"/>
      <c r="E17" s="172"/>
      <c r="F17" s="171"/>
    </row>
    <row r="18" spans="1:6" x14ac:dyDescent="0.2">
      <c r="A18" s="167"/>
      <c r="B18" s="167"/>
      <c r="C18" s="172"/>
      <c r="D18" s="172"/>
      <c r="E18" s="172"/>
      <c r="F18" s="171"/>
    </row>
    <row r="19" spans="1:6" ht="11.25" customHeight="1" x14ac:dyDescent="0.2">
      <c r="A19" s="63" t="s">
        <v>193</v>
      </c>
      <c r="B19" s="64"/>
      <c r="C19" s="226"/>
      <c r="D19" s="226"/>
      <c r="E19" s="218"/>
      <c r="F19" s="23" t="s">
        <v>93</v>
      </c>
    </row>
    <row r="20" spans="1:6" x14ac:dyDescent="0.2">
      <c r="A20" s="48"/>
      <c r="B20" s="48"/>
      <c r="C20" s="29"/>
    </row>
    <row r="21" spans="1:6" ht="15" customHeight="1" x14ac:dyDescent="0.2">
      <c r="A21" s="22" t="s">
        <v>54</v>
      </c>
      <c r="B21" s="23" t="s">
        <v>55</v>
      </c>
      <c r="C21" s="23" t="s">
        <v>85</v>
      </c>
      <c r="D21" s="23" t="s">
        <v>86</v>
      </c>
      <c r="E21" s="23" t="s">
        <v>87</v>
      </c>
      <c r="F21" s="23" t="s">
        <v>88</v>
      </c>
    </row>
    <row r="22" spans="1:6" x14ac:dyDescent="0.2">
      <c r="A22" s="184"/>
      <c r="B22" s="184"/>
      <c r="C22" s="132"/>
      <c r="D22" s="224"/>
      <c r="E22" s="224"/>
      <c r="F22" s="139"/>
    </row>
    <row r="23" spans="1:6" x14ac:dyDescent="0.2">
      <c r="A23" s="186"/>
      <c r="B23" s="186" t="s">
        <v>89</v>
      </c>
      <c r="C23" s="27">
        <v>0</v>
      </c>
      <c r="D23" s="27">
        <v>0</v>
      </c>
      <c r="E23" s="27">
        <v>0</v>
      </c>
      <c r="F23" s="181"/>
    </row>
    <row r="24" spans="1:6" x14ac:dyDescent="0.2">
      <c r="A24" s="145"/>
      <c r="B24" s="146"/>
      <c r="C24" s="227"/>
      <c r="D24" s="227"/>
      <c r="E24" s="227"/>
      <c r="F24" s="228"/>
    </row>
  </sheetData>
  <dataValidations count="6">
    <dataValidation allowBlank="1" showInputMessage="1" showErrorMessage="1" prompt="Corresponde al nombre o descripción de la cuenta de acuerdo al Plan de Cuentas emitido por el CONAC." sqref="B7 B14 B21"/>
    <dataValidation allowBlank="1" showInputMessage="1" showErrorMessage="1" prompt="Corresponde al número de la cuenta de acuerdo al Plan de Cuentas emitido por el CONAC (DOF 22/11/2010)." sqref="A7 A14 A21"/>
    <dataValidation allowBlank="1" showInputMessage="1" showErrorMessage="1" prompt="Saldo al 31 de diciembre del año anterior a la cuenta pública que se presenta." sqref="C7 C14 C21"/>
    <dataValidation allowBlank="1" showInputMessage="1" showErrorMessage="1" prompt="Diferencia entre el saldo final y el inicial presentados." sqref="E7 E14 E21"/>
    <dataValidation allowBlank="1" showInputMessage="1" showErrorMessage="1" prompt="Importe final del periodo que corresponde la cuenta pública presentada (mensual:  enero, febrero, marzo, etc.; trimestral: 1er, 2do, 3ro. o 4to.)." sqref="D7 D14 D21"/>
    <dataValidation allowBlank="1" showInputMessage="1" showErrorMessage="1" prompt="Indicar el medio como se está amortizando el intangible, por tiempo, por uso." sqref="F7 F14 F21"/>
  </dataValidations>
  <pageMargins left="0.70866141732283472" right="0.70866141732283472" top="0.74803149606299213" bottom="0.74803149606299213" header="0.31496062992125984" footer="0.31496062992125984"/>
  <pageSetup scale="6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26</vt:i4>
      </vt:variant>
      <vt:variant>
        <vt:lpstr>Rangos con nombre</vt:lpstr>
      </vt:variant>
      <vt:variant>
        <vt:i4>26</vt:i4>
      </vt:variant>
    </vt:vector>
  </HeadingPairs>
  <TitlesOfParts>
    <vt:vector size="52" baseType="lpstr"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ERA-01</vt:lpstr>
      <vt:lpstr>ERA-02</vt:lpstr>
      <vt:lpstr>ERA-03 </vt:lpstr>
      <vt:lpstr>VHP-01</vt:lpstr>
      <vt:lpstr>VHP-02</vt:lpstr>
      <vt:lpstr>EFE</vt:lpstr>
      <vt:lpstr>EFE-01  </vt:lpstr>
      <vt:lpstr>EFE-02</vt:lpstr>
      <vt:lpstr>Conciliacion_Ig</vt:lpstr>
      <vt:lpstr>Conciliacion_Eg</vt:lpstr>
      <vt:lpstr>Memoria</vt:lpstr>
      <vt:lpstr>'EFE-01  '!Área_de_impresión</vt:lpstr>
      <vt:lpstr>'EFE-02'!Área_de_impresión</vt:lpstr>
      <vt:lpstr>'ERA-01'!Área_de_impresión</vt:lpstr>
      <vt:lpstr>'ERA-02'!Área_de_impresión</vt:lpstr>
      <vt:lpstr>'ERA-03 '!Área_de_impresión</vt:lpstr>
      <vt:lpstr>'ESF-01'!Área_de_impresión</vt:lpstr>
      <vt:lpstr>'ESF-02 '!Área_de_impresión</vt:lpstr>
      <vt:lpstr>'ESF-03'!Área_de_impresión</vt:lpstr>
      <vt:lpstr>'ESF-05'!Área_de_impresión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'EFE-01  '!Títulos_a_imprimir</vt:lpstr>
      <vt:lpstr>'ERA-01'!Títulos_a_imprimir</vt:lpstr>
      <vt:lpstr>'ERA-03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ASCA</cp:lastModifiedBy>
  <cp:lastPrinted>2018-01-25T18:21:11Z</cp:lastPrinted>
  <dcterms:created xsi:type="dcterms:W3CDTF">2012-12-11T20:36:24Z</dcterms:created>
  <dcterms:modified xsi:type="dcterms:W3CDTF">2018-02-19T19:41:39Z</dcterms:modified>
</cp:coreProperties>
</file>